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60" yWindow="-120" windowWidth="10770" windowHeight="12045" activeTab="1"/>
  </bookViews>
  <sheets>
    <sheet name="Data" sheetId="1" r:id="rId1"/>
    <sheet name="cdec figs" sheetId="2" r:id="rId2"/>
    <sheet name="WQ figs" sheetId="15" r:id="rId3"/>
  </sheets>
  <definedNames>
    <definedName name="_xlnm.Print_Area" localSheetId="1">'cdec figs'!$A$1:$S$127</definedName>
    <definedName name="_xlnm.Print_Area" localSheetId="2">'WQ figs'!$A$1:$S$126</definedName>
  </definedNames>
  <calcPr calcId="145621" calcMode="manual"/>
</workbook>
</file>

<file path=xl/calcChain.xml><?xml version="1.0" encoding="utf-8"?>
<calcChain xmlns="http://schemas.openxmlformats.org/spreadsheetml/2006/main">
  <c r="AX256" i="1" l="1"/>
  <c r="AX235" i="1"/>
  <c r="AX198" i="1"/>
  <c r="AX166" i="1"/>
  <c r="AX138" i="1"/>
  <c r="AX117" i="1"/>
  <c r="X256" i="1"/>
  <c r="X235" i="1"/>
  <c r="X198" i="1"/>
  <c r="X166" i="1"/>
  <c r="X138" i="1"/>
  <c r="X117" i="1"/>
  <c r="X75" i="1"/>
  <c r="AX75" i="1" l="1"/>
  <c r="AX47" i="1"/>
  <c r="AX11" i="1"/>
  <c r="X47" i="1"/>
  <c r="X11" i="1"/>
</calcChain>
</file>

<file path=xl/sharedStrings.xml><?xml version="1.0" encoding="utf-8"?>
<sst xmlns="http://schemas.openxmlformats.org/spreadsheetml/2006/main" count="95" uniqueCount="54">
  <si>
    <t>Days</t>
  </si>
  <si>
    <t>CFS(AVG)</t>
  </si>
  <si>
    <t>Temp(MAX)</t>
  </si>
  <si>
    <t>Total Suspended Solids</t>
  </si>
  <si>
    <t>ammonia as N</t>
  </si>
  <si>
    <t>Chlorophyll A</t>
  </si>
  <si>
    <t>nitrate and nitrite as N</t>
  </si>
  <si>
    <t>nitrate as N</t>
  </si>
  <si>
    <t>nitrite as N</t>
  </si>
  <si>
    <t>total Kjeldal nitrogen</t>
  </si>
  <si>
    <t>Total Organic Carbon</t>
  </si>
  <si>
    <t>Dissolved Organic Carbon</t>
  </si>
  <si>
    <t>E. Coli</t>
  </si>
  <si>
    <t>calcium</t>
  </si>
  <si>
    <t>magnesium</t>
  </si>
  <si>
    <t>hardness</t>
  </si>
  <si>
    <t>potassium</t>
  </si>
  <si>
    <t>sodium</t>
  </si>
  <si>
    <t>alkalinity</t>
  </si>
  <si>
    <t>bicarbonate alkalinity</t>
  </si>
  <si>
    <t>carbonate alkalinity</t>
  </si>
  <si>
    <t>chloride</t>
  </si>
  <si>
    <t>hydroxide</t>
  </si>
  <si>
    <t>sulfate</t>
  </si>
  <si>
    <t>arsenic</t>
  </si>
  <si>
    <t>boron</t>
  </si>
  <si>
    <t>chromium</t>
  </si>
  <si>
    <t>copper</t>
  </si>
  <si>
    <t>mercury</t>
  </si>
  <si>
    <t>molybdenum</t>
  </si>
  <si>
    <t>nickel</t>
  </si>
  <si>
    <t>selenium</t>
  </si>
  <si>
    <t>zinc</t>
  </si>
  <si>
    <t>pH</t>
  </si>
  <si>
    <t>turbidity</t>
  </si>
  <si>
    <t>temperature</t>
  </si>
  <si>
    <t>order</t>
  </si>
  <si>
    <t>EC(us/cm)</t>
  </si>
  <si>
    <t>DO(mg/l)</t>
  </si>
  <si>
    <t>BOR</t>
  </si>
  <si>
    <t>phosphorous, total as P</t>
  </si>
  <si>
    <t>fecal coliform</t>
  </si>
  <si>
    <t>total coliform</t>
  </si>
  <si>
    <t>Hydroxide Alkalinity</t>
  </si>
  <si>
    <t>xx</t>
  </si>
  <si>
    <t>electrical conductivity</t>
  </si>
  <si>
    <t>dissolved oxygen</t>
  </si>
  <si>
    <t>date</t>
  </si>
  <si>
    <t xml:space="preserve">Lead </t>
  </si>
  <si>
    <t>Temp(AVG)</t>
  </si>
  <si>
    <t>Temperature deg F</t>
  </si>
  <si>
    <t>C</t>
  </si>
  <si>
    <t>F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</si>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</sst>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  <numFmt numFmtId="166" formatCode="0.00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3" fillId="3" borderId="0" applyNumberFormat="0" applyBorder="0" applyAlignment="0" applyProtection="0"/>
    <xf numFmtId="0" fontId="17" fillId="6" borderId="4" applyNumberFormat="0" applyAlignment="0" applyProtection="0"/>
    <xf numFmtId="0" fontId="19" fillId="7" borderId="7" applyNumberFormat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5" fillId="5" borderId="4" applyNumberFormat="0" applyAlignment="0" applyProtection="0"/>
    <xf numFmtId="0" fontId="18" fillId="0" borderId="6" applyNumberFormat="0" applyFill="0" applyAlignment="0" applyProtection="0"/>
    <xf numFmtId="0" fontId="14" fillId="4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3" fillId="8" borderId="8" applyNumberFormat="0" applyFont="0" applyAlignment="0" applyProtection="0"/>
    <xf numFmtId="0" fontId="16" fillId="6" borderId="5" applyNumberFormat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4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4" borderId="0" applyNumberFormat="0" applyBorder="0" applyAlignment="0" applyProtection="0"/>
    <xf numFmtId="0" fontId="3" fillId="18" borderId="0" applyNumberFormat="0" applyBorder="0" applyAlignment="0" applyProtection="0"/>
    <xf numFmtId="0" fontId="4" fillId="18" borderId="0" applyNumberFormat="0" applyBorder="0" applyAlignment="0" applyProtection="0"/>
    <xf numFmtId="0" fontId="3" fillId="22" borderId="0" applyNumberFormat="0" applyBorder="0" applyAlignment="0" applyProtection="0"/>
    <xf numFmtId="0" fontId="4" fillId="22" borderId="0" applyNumberFormat="0" applyBorder="0" applyAlignment="0" applyProtection="0"/>
    <xf numFmtId="0" fontId="3" fillId="26" borderId="0" applyNumberFormat="0" applyBorder="0" applyAlignment="0" applyProtection="0"/>
    <xf numFmtId="0" fontId="4" fillId="26" borderId="0" applyNumberFormat="0" applyBorder="0" applyAlignment="0" applyProtection="0"/>
    <xf numFmtId="0" fontId="3" fillId="30" borderId="0" applyNumberFormat="0" applyBorder="0" applyAlignment="0" applyProtection="0"/>
    <xf numFmtId="0" fontId="4" fillId="30" borderId="0" applyNumberFormat="0" applyBorder="0" applyAlignment="0" applyProtection="0"/>
    <xf numFmtId="0" fontId="3" fillId="11" borderId="0" applyNumberFormat="0" applyBorder="0" applyAlignment="0" applyProtection="0"/>
    <xf numFmtId="0" fontId="4" fillId="11" borderId="0" applyNumberFormat="0" applyBorder="0" applyAlignment="0" applyProtection="0"/>
    <xf numFmtId="0" fontId="3" fillId="15" borderId="0" applyNumberFormat="0" applyBorder="0" applyAlignment="0" applyProtection="0"/>
    <xf numFmtId="0" fontId="4" fillId="15" borderId="0" applyNumberFormat="0" applyBorder="0" applyAlignment="0" applyProtection="0"/>
    <xf numFmtId="0" fontId="3" fillId="19" borderId="0" applyNumberFormat="0" applyBorder="0" applyAlignment="0" applyProtection="0"/>
    <xf numFmtId="0" fontId="4" fillId="19" borderId="0" applyNumberFormat="0" applyBorder="0" applyAlignment="0" applyProtection="0"/>
    <xf numFmtId="0" fontId="3" fillId="23" borderId="0" applyNumberFormat="0" applyBorder="0" applyAlignment="0" applyProtection="0"/>
    <xf numFmtId="0" fontId="4" fillId="23" borderId="0" applyNumberFormat="0" applyBorder="0" applyAlignment="0" applyProtection="0"/>
    <xf numFmtId="0" fontId="3" fillId="27" borderId="0" applyNumberFormat="0" applyBorder="0" applyAlignment="0" applyProtection="0"/>
    <xf numFmtId="0" fontId="4" fillId="27" borderId="0" applyNumberFormat="0" applyBorder="0" applyAlignment="0" applyProtection="0"/>
    <xf numFmtId="0" fontId="3" fillId="31" borderId="0" applyNumberFormat="0" applyBorder="0" applyAlignment="0" applyProtection="0"/>
    <xf numFmtId="0" fontId="4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3" borderId="0" applyNumberFormat="0" applyBorder="0" applyAlignment="0" applyProtection="0"/>
    <xf numFmtId="0" fontId="26" fillId="6" borderId="4" applyNumberFormat="0" applyAlignment="0" applyProtection="0"/>
    <xf numFmtId="0" fontId="27" fillId="7" borderId="7" applyNumberFormat="0" applyAlignment="0" applyProtection="0"/>
    <xf numFmtId="0" fontId="28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0" borderId="6" applyNumberFormat="0" applyFill="0" applyAlignment="0" applyProtection="0"/>
    <xf numFmtId="0" fontId="35" fillId="4" borderId="0" applyNumberFormat="0" applyBorder="0" applyAlignment="0" applyProtection="0"/>
    <xf numFmtId="0" fontId="3" fillId="0" borderId="0"/>
    <xf numFmtId="0" fontId="4" fillId="0" borderId="0"/>
    <xf numFmtId="0" fontId="3" fillId="8" borderId="8" applyNumberFormat="0" applyFont="0" applyAlignment="0" applyProtection="0"/>
    <xf numFmtId="0" fontId="4" fillId="8" borderId="8" applyNumberFormat="0" applyFont="0" applyAlignment="0" applyProtection="0"/>
    <xf numFmtId="0" fontId="36" fillId="6" borderId="5" applyNumberFormat="0" applyAlignment="0" applyProtection="0"/>
    <xf numFmtId="9" fontId="3" fillId="0" borderId="0" applyFont="0" applyFill="0" applyBorder="0" applyAlignment="0" applyProtection="0"/>
    <xf numFmtId="0" fontId="37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44">
    <xf numFmtId="0" fontId="0" fillId="0" borderId="0" xfId="0"/>
    <xf numFmtId="14" fontId="0" fillId="0" borderId="0" xfId="0" applyNumberFormat="1"/>
    <xf numFmtId="0" fontId="2" fillId="0" borderId="0" xfId="2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7" fillId="0" borderId="0" xfId="4" applyFont="1" applyAlignment="1">
      <alignment horizontal="center" vertical="center" wrapText="1"/>
    </xf>
    <xf numFmtId="0" fontId="7" fillId="0" borderId="0" xfId="4" applyFont="1" applyAlignment="1">
      <alignment wrapText="1"/>
    </xf>
    <xf numFmtId="14" fontId="0" fillId="0" borderId="0" xfId="0" applyNumberFormat="1" applyAlignment="1">
      <alignment wrapText="1"/>
    </xf>
    <xf numFmtId="0" fontId="7" fillId="0" borderId="0" xfId="4" applyFont="1" applyFill="1" applyAlignment="1">
      <alignment horizontal="center" vertical="center" wrapText="1"/>
    </xf>
    <xf numFmtId="14" fontId="0" fillId="0" borderId="0" xfId="0" applyNumberFormat="1" applyFill="1"/>
    <xf numFmtId="0" fontId="0" fillId="0" borderId="0" xfId="0" applyFill="1"/>
    <xf numFmtId="1" fontId="0" fillId="0" borderId="0" xfId="0" applyNumberFormat="1" applyFill="1"/>
    <xf numFmtId="0" fontId="5" fillId="0" borderId="0" xfId="0" applyFont="1" applyFill="1"/>
    <xf numFmtId="0" fontId="5" fillId="0" borderId="0" xfId="0" applyFont="1"/>
    <xf numFmtId="1" fontId="0" fillId="0" borderId="0" xfId="0" applyNumberFormat="1" applyFill="1" applyAlignment="1">
      <alignment horizontal="right"/>
    </xf>
    <xf numFmtId="1" fontId="2" fillId="0" borderId="0" xfId="2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/>
    </xf>
    <xf numFmtId="165" fontId="5" fillId="0" borderId="0" xfId="0" applyNumberFormat="1" applyFont="1"/>
    <xf numFmtId="166" fontId="5" fillId="0" borderId="0" xfId="0" applyNumberFormat="1" applyFont="1"/>
    <xf numFmtId="165" fontId="0" fillId="0" borderId="0" xfId="0" applyNumberFormat="1"/>
    <xf numFmtId="0" fontId="0" fillId="0" borderId="0" xfId="0"/>
    <xf numFmtId="0" fontId="3" fillId="0" borderId="0" xfId="111"/>
    <xf numFmtId="0" fontId="0" fillId="0" borderId="0" xfId="0"/>
    <xf numFmtId="0" fontId="0" fillId="0" borderId="0" xfId="0"/>
    <xf numFmtId="0" fontId="0" fillId="0" borderId="0" xfId="0"/>
    <xf numFmtId="0" fontId="38" fillId="33" borderId="0" xfId="0" applyFont="1" applyFill="1"/>
    <xf numFmtId="14" fontId="38" fillId="33" borderId="0" xfId="0" applyNumberFormat="1" applyFont="1" applyFill="1"/>
    <xf numFmtId="1" fontId="38" fillId="33" borderId="0" xfId="0" applyNumberFormat="1" applyFont="1" applyFill="1"/>
    <xf numFmtId="0" fontId="0" fillId="33" borderId="0" xfId="0" applyFill="1"/>
    <xf numFmtId="14" fontId="0" fillId="33" borderId="0" xfId="0" applyNumberFormat="1" applyFill="1"/>
    <xf numFmtId="1" fontId="0" fillId="33" borderId="0" xfId="0" applyNumberFormat="1" applyFill="1"/>
    <xf numFmtId="1" fontId="0" fillId="33" borderId="0" xfId="0" applyNumberFormat="1" applyFill="1" applyAlignment="1">
      <alignment horizontal="right"/>
    </xf>
    <xf numFmtId="0" fontId="38" fillId="0" borderId="0" xfId="2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8" fillId="0" borderId="0" xfId="2" applyFont="1" applyFill="1" applyBorder="1" applyAlignment="1">
      <alignment horizontal="center" vertical="top" wrapText="1"/>
    </xf>
    <xf numFmtId="164" fontId="38" fillId="0" borderId="0" xfId="2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Font="1" applyFill="1"/>
    <xf numFmtId="0" fontId="38" fillId="0" borderId="0" xfId="0" applyFont="1" applyFill="1"/>
    <xf numFmtId="165" fontId="5" fillId="0" borderId="0" xfId="0" applyNumberFormat="1" applyFont="1" applyFill="1"/>
  </cellXfs>
  <cellStyles count="119">
    <cellStyle name="20% - Accent1 2" xfId="8"/>
    <cellStyle name="20% - Accent1 2 2" xfId="63"/>
    <cellStyle name="20% - Accent1 3" xfId="64"/>
    <cellStyle name="20% - Accent2 2" xfId="9"/>
    <cellStyle name="20% - Accent2 2 2" xfId="65"/>
    <cellStyle name="20% - Accent2 3" xfId="66"/>
    <cellStyle name="20% - Accent3 2" xfId="10"/>
    <cellStyle name="20% - Accent3 2 2" xfId="67"/>
    <cellStyle name="20% - Accent3 3" xfId="68"/>
    <cellStyle name="20% - Accent4 2" xfId="11"/>
    <cellStyle name="20% - Accent4 2 2" xfId="69"/>
    <cellStyle name="20% - Accent4 3" xfId="70"/>
    <cellStyle name="20% - Accent5 2" xfId="12"/>
    <cellStyle name="20% - Accent5 2 2" xfId="71"/>
    <cellStyle name="20% - Accent5 3" xfId="72"/>
    <cellStyle name="20% - Accent6 2" xfId="13"/>
    <cellStyle name="20% - Accent6 2 2" xfId="73"/>
    <cellStyle name="20% - Accent6 3" xfId="74"/>
    <cellStyle name="40% - Accent1 2" xfId="14"/>
    <cellStyle name="40% - Accent1 2 2" xfId="75"/>
    <cellStyle name="40% - Accent1 3" xfId="76"/>
    <cellStyle name="40% - Accent2 2" xfId="15"/>
    <cellStyle name="40% - Accent2 2 2" xfId="77"/>
    <cellStyle name="40% - Accent2 3" xfId="78"/>
    <cellStyle name="40% - Accent3 2" xfId="16"/>
    <cellStyle name="40% - Accent3 2 2" xfId="79"/>
    <cellStyle name="40% - Accent3 3" xfId="80"/>
    <cellStyle name="40% - Accent4 2" xfId="17"/>
    <cellStyle name="40% - Accent4 2 2" xfId="81"/>
    <cellStyle name="40% - Accent4 3" xfId="82"/>
    <cellStyle name="40% - Accent5 2" xfId="18"/>
    <cellStyle name="40% - Accent5 2 2" xfId="83"/>
    <cellStyle name="40% - Accent5 3" xfId="84"/>
    <cellStyle name="40% - Accent6 2" xfId="19"/>
    <cellStyle name="40% - Accent6 2 2" xfId="85"/>
    <cellStyle name="40% - Accent6 3" xfId="86"/>
    <cellStyle name="60% - Accent1 2" xfId="20"/>
    <cellStyle name="60% - Accent1 3" xfId="87"/>
    <cellStyle name="60% - Accent2 2" xfId="21"/>
    <cellStyle name="60% - Accent2 3" xfId="88"/>
    <cellStyle name="60% - Accent3 2" xfId="22"/>
    <cellStyle name="60% - Accent3 3" xfId="89"/>
    <cellStyle name="60% - Accent4 2" xfId="23"/>
    <cellStyle name="60% - Accent4 3" xfId="90"/>
    <cellStyle name="60% - Accent5 2" xfId="24"/>
    <cellStyle name="60% - Accent5 3" xfId="91"/>
    <cellStyle name="60% - Accent6 2" xfId="25"/>
    <cellStyle name="60% - Accent6 3" xfId="92"/>
    <cellStyle name="Accent1 2" xfId="26"/>
    <cellStyle name="Accent1 3" xfId="93"/>
    <cellStyle name="Accent2 2" xfId="27"/>
    <cellStyle name="Accent2 3" xfId="94"/>
    <cellStyle name="Accent3 2" xfId="28"/>
    <cellStyle name="Accent3 3" xfId="95"/>
    <cellStyle name="Accent4 2" xfId="29"/>
    <cellStyle name="Accent4 3" xfId="96"/>
    <cellStyle name="Accent5 2" xfId="30"/>
    <cellStyle name="Accent5 3" xfId="97"/>
    <cellStyle name="Accent6 2" xfId="31"/>
    <cellStyle name="Accent6 3" xfId="98"/>
    <cellStyle name="Bad 2" xfId="32"/>
    <cellStyle name="Bad 3" xfId="99"/>
    <cellStyle name="Calculation 2" xfId="33"/>
    <cellStyle name="Calculation 3" xfId="100"/>
    <cellStyle name="Check Cell 2" xfId="34"/>
    <cellStyle name="Check Cell 3" xfId="101"/>
    <cellStyle name="Comma 2" xfId="35"/>
    <cellStyle name="Comma 3" xfId="36"/>
    <cellStyle name="Comma 4" xfId="37"/>
    <cellStyle name="Comma 4 2" xfId="38"/>
    <cellStyle name="Comma 5" xfId="39"/>
    <cellStyle name="Comma 6" xfId="40"/>
    <cellStyle name="Comma 7" xfId="1"/>
    <cellStyle name="Currency 2" xfId="41"/>
    <cellStyle name="Currency 2 2" xfId="42"/>
    <cellStyle name="Currency 3" xfId="43"/>
    <cellStyle name="Explanatory Text 2" xfId="44"/>
    <cellStyle name="Explanatory Text 3" xfId="102"/>
    <cellStyle name="Good 2" xfId="45"/>
    <cellStyle name="Good 3" xfId="103"/>
    <cellStyle name="Heading 1 2" xfId="46"/>
    <cellStyle name="Heading 1 3" xfId="104"/>
    <cellStyle name="Heading 2 2" xfId="47"/>
    <cellStyle name="Heading 2 3" xfId="105"/>
    <cellStyle name="Heading 3 2" xfId="48"/>
    <cellStyle name="Heading 3 3" xfId="106"/>
    <cellStyle name="Heading 4 2" xfId="49"/>
    <cellStyle name="Heading 4 3" xfId="107"/>
    <cellStyle name="Input 2" xfId="50"/>
    <cellStyle name="Input 3" xfId="108"/>
    <cellStyle name="Linked Cell 2" xfId="51"/>
    <cellStyle name="Linked Cell 3" xfId="109"/>
    <cellStyle name="Neutral 2" xfId="52"/>
    <cellStyle name="Neutral 3" xfId="110"/>
    <cellStyle name="Normal" xfId="0" builtinId="0"/>
    <cellStyle name="Normal 2" xfId="2"/>
    <cellStyle name="Normal 3" xfId="53"/>
    <cellStyle name="Normal 3 2" xfId="3"/>
    <cellStyle name="Normal 4" xfId="4"/>
    <cellStyle name="Normal 5" xfId="54"/>
    <cellStyle name="Normal 6" xfId="55"/>
    <cellStyle name="Normal 7" xfId="5"/>
    <cellStyle name="Normal 7 2" xfId="111"/>
    <cellStyle name="Normal 8" xfId="112"/>
    <cellStyle name="Normal 9" xfId="62"/>
    <cellStyle name="Note 2" xfId="56"/>
    <cellStyle name="Note 2 2" xfId="113"/>
    <cellStyle name="Note 3" xfId="114"/>
    <cellStyle name="Output 2" xfId="57"/>
    <cellStyle name="Output 3" xfId="115"/>
    <cellStyle name="Percent 2" xfId="58"/>
    <cellStyle name="Percent 3" xfId="59"/>
    <cellStyle name="Percent 4" xfId="6"/>
    <cellStyle name="Percent 5" xfId="116"/>
    <cellStyle name="Title" xfId="7" builtinId="15" customBuiltin="1"/>
    <cellStyle name="Total 2" xfId="60"/>
    <cellStyle name="Total 3" xfId="117"/>
    <cellStyle name="Warning Text 2" xfId="61"/>
    <cellStyle name="Warning Text 3" xfId="1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3a</a:t>
            </a:r>
            <a:r>
              <a:rPr lang="en-US" b="1"/>
              <a:t>. San Joaquin River at Gravelly Ford</a:t>
            </a:r>
          </a:p>
          <a:p>
            <a:pPr>
              <a:defRPr b="1"/>
            </a:pPr>
            <a:r>
              <a:rPr lang="en-US" b="1"/>
              <a:t>Mean Daily Flow (cfs)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014599737532832E-2"/>
          <c:y val="0.15584113306591577"/>
          <c:w val="0.93125391878098551"/>
          <c:h val="0.74198385579161097"/>
        </c:manualLayout>
      </c:layout>
      <c:lineChart>
        <c:grouping val="standard"/>
        <c:varyColors val="0"/>
        <c:ser>
          <c:idx val="1"/>
          <c:order val="0"/>
          <c:tx>
            <c:v>cfs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Data!$C$3:$C$367</c:f>
              <c:numCache>
                <c:formatCode>General</c:formatCode>
                <c:ptCount val="365"/>
                <c:pt idx="0">
                  <c:v>224.55208333333334</c:v>
                </c:pt>
                <c:pt idx="1">
                  <c:v>220.625</c:v>
                </c:pt>
                <c:pt idx="2">
                  <c:v>218.6875</c:v>
                </c:pt>
                <c:pt idx="3">
                  <c:v>219.125</c:v>
                </c:pt>
                <c:pt idx="4">
                  <c:v>219.83333333333334</c:v>
                </c:pt>
                <c:pt idx="5">
                  <c:v>254.47916666666666</c:v>
                </c:pt>
                <c:pt idx="6">
                  <c:v>273.52222222222224</c:v>
                </c:pt>
                <c:pt idx="7">
                  <c:v>271.6875</c:v>
                </c:pt>
                <c:pt idx="8">
                  <c:v>260.52083333333331</c:v>
                </c:pt>
                <c:pt idx="9">
                  <c:v>248.41666666666666</c:v>
                </c:pt>
                <c:pt idx="10">
                  <c:v>231.22916666666666</c:v>
                </c:pt>
                <c:pt idx="11">
                  <c:v>221.13541666666666</c:v>
                </c:pt>
                <c:pt idx="12">
                  <c:v>223.96875</c:v>
                </c:pt>
                <c:pt idx="13">
                  <c:v>232.04166666666666</c:v>
                </c:pt>
                <c:pt idx="14">
                  <c:v>240.78125</c:v>
                </c:pt>
                <c:pt idx="15">
                  <c:v>245.39583333333334</c:v>
                </c:pt>
                <c:pt idx="16">
                  <c:v>245.5625</c:v>
                </c:pt>
                <c:pt idx="17">
                  <c:v>241.96875</c:v>
                </c:pt>
                <c:pt idx="18">
                  <c:v>238.15625</c:v>
                </c:pt>
                <c:pt idx="19">
                  <c:v>242.90625</c:v>
                </c:pt>
                <c:pt idx="20">
                  <c:v>250.46875</c:v>
                </c:pt>
                <c:pt idx="21">
                  <c:v>253.5</c:v>
                </c:pt>
                <c:pt idx="22">
                  <c:v>255</c:v>
                </c:pt>
                <c:pt idx="23">
                  <c:v>255.84375</c:v>
                </c:pt>
                <c:pt idx="24">
                  <c:v>259.5</c:v>
                </c:pt>
                <c:pt idx="25">
                  <c:v>261.02083333333331</c:v>
                </c:pt>
                <c:pt idx="26">
                  <c:v>261</c:v>
                </c:pt>
                <c:pt idx="27">
                  <c:v>259.5</c:v>
                </c:pt>
                <c:pt idx="28">
                  <c:v>258.28125</c:v>
                </c:pt>
                <c:pt idx="29">
                  <c:v>261</c:v>
                </c:pt>
                <c:pt idx="30">
                  <c:v>261</c:v>
                </c:pt>
                <c:pt idx="31">
                  <c:v>258.40625</c:v>
                </c:pt>
                <c:pt idx="32">
                  <c:v>257.8125</c:v>
                </c:pt>
                <c:pt idx="33">
                  <c:v>259.125</c:v>
                </c:pt>
                <c:pt idx="34">
                  <c:v>259.1875</c:v>
                </c:pt>
                <c:pt idx="35">
                  <c:v>261</c:v>
                </c:pt>
                <c:pt idx="36">
                  <c:v>265.97916666666669</c:v>
                </c:pt>
                <c:pt idx="37">
                  <c:v>267.36458333333331</c:v>
                </c:pt>
                <c:pt idx="38">
                  <c:v>272.71875</c:v>
                </c:pt>
                <c:pt idx="39">
                  <c:v>276</c:v>
                </c:pt>
                <c:pt idx="40">
                  <c:v>271.35416666666669</c:v>
                </c:pt>
                <c:pt idx="41">
                  <c:v>268.0625</c:v>
                </c:pt>
                <c:pt idx="42">
                  <c:v>269.625</c:v>
                </c:pt>
                <c:pt idx="43">
                  <c:v>268.5</c:v>
                </c:pt>
                <c:pt idx="44">
                  <c:v>263.89583333333331</c:v>
                </c:pt>
                <c:pt idx="45">
                  <c:v>258.9375</c:v>
                </c:pt>
                <c:pt idx="46">
                  <c:v>258.9375</c:v>
                </c:pt>
                <c:pt idx="47">
                  <c:v>261.77083333333331</c:v>
                </c:pt>
                <c:pt idx="48">
                  <c:v>263.9375</c:v>
                </c:pt>
                <c:pt idx="49">
                  <c:v>267.94791666666669</c:v>
                </c:pt>
                <c:pt idx="50">
                  <c:v>277.36458333333331</c:v>
                </c:pt>
                <c:pt idx="51">
                  <c:v>282.375</c:v>
                </c:pt>
                <c:pt idx="52">
                  <c:v>268.07291666666669</c:v>
                </c:pt>
                <c:pt idx="53">
                  <c:v>257.5625</c:v>
                </c:pt>
                <c:pt idx="54">
                  <c:v>250.8125</c:v>
                </c:pt>
                <c:pt idx="55">
                  <c:v>247.78125</c:v>
                </c:pt>
                <c:pt idx="56">
                  <c:v>247.25</c:v>
                </c:pt>
                <c:pt idx="57">
                  <c:v>247.46875</c:v>
                </c:pt>
                <c:pt idx="58">
                  <c:v>246.5</c:v>
                </c:pt>
                <c:pt idx="59">
                  <c:v>246.21875</c:v>
                </c:pt>
                <c:pt idx="60">
                  <c:v>248.46875</c:v>
                </c:pt>
                <c:pt idx="61">
                  <c:v>242.25</c:v>
                </c:pt>
                <c:pt idx="62">
                  <c:v>236.375</c:v>
                </c:pt>
                <c:pt idx="63">
                  <c:v>224.71875</c:v>
                </c:pt>
                <c:pt idx="64">
                  <c:v>214</c:v>
                </c:pt>
                <c:pt idx="65">
                  <c:v>212.28125</c:v>
                </c:pt>
                <c:pt idx="66">
                  <c:v>218.66666666666666</c:v>
                </c:pt>
                <c:pt idx="67">
                  <c:v>231.05208333333334</c:v>
                </c:pt>
                <c:pt idx="68">
                  <c:v>235.71739130434781</c:v>
                </c:pt>
                <c:pt idx="69">
                  <c:v>232.78125</c:v>
                </c:pt>
                <c:pt idx="70">
                  <c:v>225.58333333333334</c:v>
                </c:pt>
                <c:pt idx="71">
                  <c:v>214.5</c:v>
                </c:pt>
                <c:pt idx="72">
                  <c:v>205.45833333333334</c:v>
                </c:pt>
                <c:pt idx="73">
                  <c:v>214.6875</c:v>
                </c:pt>
                <c:pt idx="74">
                  <c:v>227.27083333333334</c:v>
                </c:pt>
                <c:pt idx="75">
                  <c:v>236.40625</c:v>
                </c:pt>
                <c:pt idx="76">
                  <c:v>239.25</c:v>
                </c:pt>
                <c:pt idx="77">
                  <c:v>237.5625</c:v>
                </c:pt>
                <c:pt idx="78">
                  <c:v>229.19791666666666</c:v>
                </c:pt>
                <c:pt idx="79">
                  <c:v>220.8125</c:v>
                </c:pt>
                <c:pt idx="80">
                  <c:v>215.32291666666666</c:v>
                </c:pt>
                <c:pt idx="81">
                  <c:v>211.65625</c:v>
                </c:pt>
                <c:pt idx="82">
                  <c:v>281.6875</c:v>
                </c:pt>
                <c:pt idx="83">
                  <c:v>352.64583333333331</c:v>
                </c:pt>
                <c:pt idx="84">
                  <c:v>388.42708333333331</c:v>
                </c:pt>
                <c:pt idx="85">
                  <c:v>410.09375</c:v>
                </c:pt>
                <c:pt idx="86">
                  <c:v>423.65625</c:v>
                </c:pt>
                <c:pt idx="87">
                  <c:v>425.40625</c:v>
                </c:pt>
                <c:pt idx="88">
                  <c:v>417.52083333333331</c:v>
                </c:pt>
                <c:pt idx="89">
                  <c:v>421.1875</c:v>
                </c:pt>
                <c:pt idx="90">
                  <c:v>428.09375</c:v>
                </c:pt>
                <c:pt idx="91">
                  <c:v>430.8125</c:v>
                </c:pt>
                <c:pt idx="92">
                  <c:v>427.39583333333331</c:v>
                </c:pt>
                <c:pt idx="93">
                  <c:v>427.1875</c:v>
                </c:pt>
                <c:pt idx="94">
                  <c:v>427</c:v>
                </c:pt>
                <c:pt idx="95">
                  <c:v>446.72916666666669</c:v>
                </c:pt>
                <c:pt idx="96">
                  <c:v>476.70833333333331</c:v>
                </c:pt>
                <c:pt idx="97">
                  <c:v>490.375</c:v>
                </c:pt>
                <c:pt idx="98">
                  <c:v>480.23958333333331</c:v>
                </c:pt>
                <c:pt idx="99">
                  <c:v>478.5625</c:v>
                </c:pt>
                <c:pt idx="100">
                  <c:v>510</c:v>
                </c:pt>
                <c:pt idx="101">
                  <c:v>512.8125</c:v>
                </c:pt>
                <c:pt idx="102">
                  <c:v>518.625</c:v>
                </c:pt>
                <c:pt idx="103">
                  <c:v>602.27083333333337</c:v>
                </c:pt>
                <c:pt idx="104">
                  <c:v>736.20833333333337</c:v>
                </c:pt>
                <c:pt idx="105">
                  <c:v>805.92708333333337</c:v>
                </c:pt>
                <c:pt idx="106">
                  <c:v>834.96875</c:v>
                </c:pt>
                <c:pt idx="107">
                  <c:v>857.41666666666663</c:v>
                </c:pt>
                <c:pt idx="108">
                  <c:v>873.20833333333337</c:v>
                </c:pt>
                <c:pt idx="109">
                  <c:v>880.69791666666663</c:v>
                </c:pt>
                <c:pt idx="110">
                  <c:v>887.58333333333337</c:v>
                </c:pt>
                <c:pt idx="111">
                  <c:v>903.52083333333337</c:v>
                </c:pt>
                <c:pt idx="112">
                  <c:v>907.83333333333337</c:v>
                </c:pt>
                <c:pt idx="113">
                  <c:v>907.54166666666663</c:v>
                </c:pt>
                <c:pt idx="114">
                  <c:v>876.0625</c:v>
                </c:pt>
                <c:pt idx="115">
                  <c:v>839.77083333333337</c:v>
                </c:pt>
                <c:pt idx="116">
                  <c:v>853.45833333333337</c:v>
                </c:pt>
                <c:pt idx="117">
                  <c:v>858.54166666666663</c:v>
                </c:pt>
                <c:pt idx="118">
                  <c:v>861.70833333333337</c:v>
                </c:pt>
                <c:pt idx="119">
                  <c:v>854.15625</c:v>
                </c:pt>
                <c:pt idx="120">
                  <c:v>840.47916666666663</c:v>
                </c:pt>
                <c:pt idx="121">
                  <c:v>833.70833333333337</c:v>
                </c:pt>
                <c:pt idx="122">
                  <c:v>791.19791666666663</c:v>
                </c:pt>
                <c:pt idx="123">
                  <c:v>659.21875</c:v>
                </c:pt>
                <c:pt idx="124">
                  <c:v>499.26041666666669</c:v>
                </c:pt>
                <c:pt idx="125">
                  <c:v>324.42708333333331</c:v>
                </c:pt>
                <c:pt idx="126">
                  <c:v>214.52083333333334</c:v>
                </c:pt>
                <c:pt idx="127">
                  <c:v>148.91666666666666</c:v>
                </c:pt>
                <c:pt idx="128" formatCode="0">
                  <c:v>123.21875</c:v>
                </c:pt>
                <c:pt idx="129" formatCode="0">
                  <c:v>115.88541666666667</c:v>
                </c:pt>
                <c:pt idx="130" formatCode="0">
                  <c:v>99.5625</c:v>
                </c:pt>
                <c:pt idx="131" formatCode="0">
                  <c:v>91.447916666666671</c:v>
                </c:pt>
                <c:pt idx="132" formatCode="0">
                  <c:v>110.63541666666667</c:v>
                </c:pt>
                <c:pt idx="133" formatCode="0">
                  <c:v>116.60416666666667</c:v>
                </c:pt>
                <c:pt idx="134" formatCode="0">
                  <c:v>114.83333333333333</c:v>
                </c:pt>
                <c:pt idx="135" formatCode="0">
                  <c:v>108.39583333333333</c:v>
                </c:pt>
                <c:pt idx="136" formatCode="0">
                  <c:v>109.5</c:v>
                </c:pt>
                <c:pt idx="137" formatCode="0">
                  <c:v>116.40625</c:v>
                </c:pt>
                <c:pt idx="138" formatCode="0">
                  <c:v>143.125</c:v>
                </c:pt>
                <c:pt idx="139" formatCode="0">
                  <c:v>189</c:v>
                </c:pt>
                <c:pt idx="140" formatCode="0">
                  <c:v>212.46875</c:v>
                </c:pt>
                <c:pt idx="141" formatCode="0">
                  <c:v>229.82291666666666</c:v>
                </c:pt>
                <c:pt idx="142" formatCode="0">
                  <c:v>237.83695652173913</c:v>
                </c:pt>
                <c:pt idx="143" formatCode="0">
                  <c:v>243.48958333333334</c:v>
                </c:pt>
                <c:pt idx="144" formatCode="0">
                  <c:v>245.09375</c:v>
                </c:pt>
                <c:pt idx="145" formatCode="0">
                  <c:v>244.125</c:v>
                </c:pt>
                <c:pt idx="146" formatCode="0">
                  <c:v>243.4375</c:v>
                </c:pt>
                <c:pt idx="147" formatCode="0">
                  <c:v>243.05208333333334</c:v>
                </c:pt>
                <c:pt idx="148" formatCode="0">
                  <c:v>251.40625</c:v>
                </c:pt>
                <c:pt idx="149" formatCode="0">
                  <c:v>250.88541666666666</c:v>
                </c:pt>
                <c:pt idx="150" formatCode="0">
                  <c:v>215.71875</c:v>
                </c:pt>
                <c:pt idx="151" formatCode="0">
                  <c:v>181.41304347826087</c:v>
                </c:pt>
                <c:pt idx="152" formatCode="0">
                  <c:v>167.95833333333334</c:v>
                </c:pt>
                <c:pt idx="153" formatCode="0">
                  <c:v>160.8125</c:v>
                </c:pt>
                <c:pt idx="154" formatCode="0">
                  <c:v>163.54166666666666</c:v>
                </c:pt>
                <c:pt idx="155" formatCode="0">
                  <c:v>148.70833333333334</c:v>
                </c:pt>
                <c:pt idx="156" formatCode="0">
                  <c:v>145.26041666666666</c:v>
                </c:pt>
                <c:pt idx="157" formatCode="0">
                  <c:v>147.97916666666666</c:v>
                </c:pt>
                <c:pt idx="158" formatCode="0">
                  <c:v>152.20833333333334</c:v>
                </c:pt>
                <c:pt idx="159" formatCode="0">
                  <c:v>165.375</c:v>
                </c:pt>
                <c:pt idx="160" formatCode="0">
                  <c:v>180.70833333333334</c:v>
                </c:pt>
                <c:pt idx="161" formatCode="0">
                  <c:v>170.17708333333334</c:v>
                </c:pt>
                <c:pt idx="162" formatCode="0">
                  <c:v>159.22916666666666</c:v>
                </c:pt>
                <c:pt idx="163" formatCode="0">
                  <c:v>159.75</c:v>
                </c:pt>
                <c:pt idx="164" formatCode="0">
                  <c:v>153.75</c:v>
                </c:pt>
                <c:pt idx="165" formatCode="0">
                  <c:v>153.79166666666666</c:v>
                </c:pt>
                <c:pt idx="166" formatCode="0">
                  <c:v>156.25</c:v>
                </c:pt>
                <c:pt idx="167" formatCode="0">
                  <c:v>152.875</c:v>
                </c:pt>
                <c:pt idx="168" formatCode="0">
                  <c:v>151.4375</c:v>
                </c:pt>
                <c:pt idx="169" formatCode="0">
                  <c:v>152.22916666666666</c:v>
                </c:pt>
                <c:pt idx="170" formatCode="0">
                  <c:v>150.64583333333334</c:v>
                </c:pt>
                <c:pt idx="171" formatCode="0">
                  <c:v>155.875</c:v>
                </c:pt>
                <c:pt idx="172" formatCode="0">
                  <c:v>160.72916666666666</c:v>
                </c:pt>
                <c:pt idx="173" formatCode="0">
                  <c:v>159.70833333333334</c:v>
                </c:pt>
                <c:pt idx="174" formatCode="0">
                  <c:v>157.79166666666666</c:v>
                </c:pt>
                <c:pt idx="175" formatCode="0">
                  <c:v>159.125</c:v>
                </c:pt>
                <c:pt idx="176" formatCode="0">
                  <c:v>163.20833333333334</c:v>
                </c:pt>
                <c:pt idx="177" formatCode="0">
                  <c:v>161.02083333333334</c:v>
                </c:pt>
                <c:pt idx="178" formatCode="0">
                  <c:v>152.58333333333334</c:v>
                </c:pt>
                <c:pt idx="179" formatCode="0">
                  <c:v>146.30208333333334</c:v>
                </c:pt>
                <c:pt idx="180" formatCode="0">
                  <c:v>144.39583333333334</c:v>
                </c:pt>
                <c:pt idx="181" formatCode="0">
                  <c:v>152.52083333333334</c:v>
                </c:pt>
                <c:pt idx="182" formatCode="0">
                  <c:v>156.60416666666666</c:v>
                </c:pt>
                <c:pt idx="183" formatCode="0">
                  <c:v>151.72916666666666</c:v>
                </c:pt>
                <c:pt idx="184" formatCode="0">
                  <c:v>143.46875</c:v>
                </c:pt>
                <c:pt idx="185" formatCode="0">
                  <c:v>133.8125</c:v>
                </c:pt>
                <c:pt idx="186" formatCode="0">
                  <c:v>130.10416666666666</c:v>
                </c:pt>
                <c:pt idx="187" formatCode="0">
                  <c:v>123.84375</c:v>
                </c:pt>
                <c:pt idx="188" formatCode="0">
                  <c:v>124.05208333333333</c:v>
                </c:pt>
                <c:pt idx="189" formatCode="0">
                  <c:v>123.72916666666667</c:v>
                </c:pt>
                <c:pt idx="190" formatCode="0">
                  <c:v>124.58333333333333</c:v>
                </c:pt>
                <c:pt idx="191" formatCode="0">
                  <c:v>124.54166666666667</c:v>
                </c:pt>
                <c:pt idx="192" formatCode="0">
                  <c:v>124.625</c:v>
                </c:pt>
                <c:pt idx="193" formatCode="0">
                  <c:v>121.75</c:v>
                </c:pt>
                <c:pt idx="194" formatCode="0">
                  <c:v>118.58333333333333</c:v>
                </c:pt>
                <c:pt idx="195" formatCode="0">
                  <c:v>125.79166666666667</c:v>
                </c:pt>
                <c:pt idx="196" formatCode="0">
                  <c:v>126.33333333333333</c:v>
                </c:pt>
                <c:pt idx="197" formatCode="0">
                  <c:v>126.91666666666667</c:v>
                </c:pt>
                <c:pt idx="198" formatCode="0">
                  <c:v>124.75</c:v>
                </c:pt>
                <c:pt idx="199" formatCode="0">
                  <c:v>121</c:v>
                </c:pt>
                <c:pt idx="200" formatCode="0">
                  <c:v>117.75</c:v>
                </c:pt>
                <c:pt idx="201" formatCode="0">
                  <c:v>120.41666666666667</c:v>
                </c:pt>
                <c:pt idx="202" formatCode="0">
                  <c:v>125.625</c:v>
                </c:pt>
                <c:pt idx="203" formatCode="0">
                  <c:v>128.66666666666666</c:v>
                </c:pt>
                <c:pt idx="204" formatCode="0">
                  <c:v>125.5</c:v>
                </c:pt>
                <c:pt idx="205" formatCode="0">
                  <c:v>123.375</c:v>
                </c:pt>
                <c:pt idx="206" formatCode="0">
                  <c:v>122</c:v>
                </c:pt>
                <c:pt idx="207" formatCode="0">
                  <c:v>121</c:v>
                </c:pt>
                <c:pt idx="208" formatCode="0">
                  <c:v>118.58333333333333</c:v>
                </c:pt>
                <c:pt idx="209" formatCode="0">
                  <c:v>118.66666666666667</c:v>
                </c:pt>
                <c:pt idx="210" formatCode="0">
                  <c:v>124.5</c:v>
                </c:pt>
                <c:pt idx="211" formatCode="0">
                  <c:v>129.83333333333334</c:v>
                </c:pt>
                <c:pt idx="212" formatCode="0">
                  <c:v>132.16666666666666</c:v>
                </c:pt>
                <c:pt idx="213" formatCode="0">
                  <c:v>134</c:v>
                </c:pt>
                <c:pt idx="214" formatCode="0">
                  <c:v>128.79166666666666</c:v>
                </c:pt>
                <c:pt idx="215" formatCode="0">
                  <c:v>121.33333333333333</c:v>
                </c:pt>
                <c:pt idx="216" formatCode="0">
                  <c:v>124.58333333333333</c:v>
                </c:pt>
                <c:pt idx="217" formatCode="0">
                  <c:v>122.95833333333333</c:v>
                </c:pt>
                <c:pt idx="218" formatCode="0">
                  <c:v>118.41666666666667</c:v>
                </c:pt>
                <c:pt idx="219" formatCode="0">
                  <c:v>116.41666666666667</c:v>
                </c:pt>
                <c:pt idx="220" formatCode="0">
                  <c:v>116.70833333333333</c:v>
                </c:pt>
                <c:pt idx="221" formatCode="0">
                  <c:v>118</c:v>
                </c:pt>
                <c:pt idx="222" formatCode="0">
                  <c:v>119.83333333333333</c:v>
                </c:pt>
                <c:pt idx="223" formatCode="0">
                  <c:v>127.41666666666667</c:v>
                </c:pt>
                <c:pt idx="224" formatCode="0">
                  <c:v>128.83333333333334</c:v>
                </c:pt>
                <c:pt idx="225" formatCode="0">
                  <c:v>128.08333333333334</c:v>
                </c:pt>
                <c:pt idx="226" formatCode="0">
                  <c:v>133.5</c:v>
                </c:pt>
                <c:pt idx="227" formatCode="0">
                  <c:v>133</c:v>
                </c:pt>
                <c:pt idx="228" formatCode="0">
                  <c:v>132</c:v>
                </c:pt>
                <c:pt idx="229" formatCode="0">
                  <c:v>127.91666666666667</c:v>
                </c:pt>
                <c:pt idx="230" formatCode="0">
                  <c:v>129.91666666666666</c:v>
                </c:pt>
                <c:pt idx="231" formatCode="0">
                  <c:v>131.75</c:v>
                </c:pt>
                <c:pt idx="232" formatCode="0">
                  <c:v>129.16666666666666</c:v>
                </c:pt>
                <c:pt idx="233" formatCode="0">
                  <c:v>128.45833333333334</c:v>
                </c:pt>
                <c:pt idx="234" formatCode="0">
                  <c:v>125.125</c:v>
                </c:pt>
                <c:pt idx="235" formatCode="0">
                  <c:v>118.5</c:v>
                </c:pt>
                <c:pt idx="236" formatCode="0">
                  <c:v>124.54166666666667</c:v>
                </c:pt>
                <c:pt idx="237" formatCode="0">
                  <c:v>135.125</c:v>
                </c:pt>
                <c:pt idx="238" formatCode="0">
                  <c:v>135.95833333333334</c:v>
                </c:pt>
                <c:pt idx="239" formatCode="0">
                  <c:v>135.58333333333334</c:v>
                </c:pt>
                <c:pt idx="240" formatCode="0">
                  <c:v>130.91666666666666</c:v>
                </c:pt>
                <c:pt idx="241" formatCode="0">
                  <c:v>125.08333333333333</c:v>
                </c:pt>
                <c:pt idx="242" formatCode="0">
                  <c:v>127.91666666666667</c:v>
                </c:pt>
                <c:pt idx="243" formatCode="0">
                  <c:v>128.66666666666666</c:v>
                </c:pt>
                <c:pt idx="244" formatCode="0">
                  <c:v>128.91666666666666</c:v>
                </c:pt>
                <c:pt idx="245" formatCode="0">
                  <c:v>137.91666666666666</c:v>
                </c:pt>
                <c:pt idx="246" formatCode="0">
                  <c:v>150.5</c:v>
                </c:pt>
                <c:pt idx="247" formatCode="0">
                  <c:v>152.16666666666666</c:v>
                </c:pt>
                <c:pt idx="248" formatCode="0">
                  <c:v>148.5</c:v>
                </c:pt>
                <c:pt idx="249" formatCode="0">
                  <c:v>148.75</c:v>
                </c:pt>
                <c:pt idx="250" formatCode="0">
                  <c:v>151.83333333333334</c:v>
                </c:pt>
                <c:pt idx="251" formatCode="0">
                  <c:v>154.58333333333334</c:v>
                </c:pt>
                <c:pt idx="252" formatCode="0">
                  <c:v>157.66666666666666</c:v>
                </c:pt>
                <c:pt idx="253" formatCode="0">
                  <c:v>156</c:v>
                </c:pt>
                <c:pt idx="254" formatCode="0">
                  <c:v>159.08333333333334</c:v>
                </c:pt>
                <c:pt idx="255" formatCode="0">
                  <c:v>159.5</c:v>
                </c:pt>
                <c:pt idx="256" formatCode="0">
                  <c:v>159.41666666666666</c:v>
                </c:pt>
                <c:pt idx="257" formatCode="0">
                  <c:v>163.66666666666666</c:v>
                </c:pt>
                <c:pt idx="258" formatCode="0">
                  <c:v>158.66666666666666</c:v>
                </c:pt>
                <c:pt idx="259" formatCode="0">
                  <c:v>156.58333333333334</c:v>
                </c:pt>
                <c:pt idx="260" formatCode="0">
                  <c:v>153.83333333333334</c:v>
                </c:pt>
                <c:pt idx="261" formatCode="0">
                  <c:v>152.33333333333334</c:v>
                </c:pt>
                <c:pt idx="262" formatCode="0">
                  <c:v>149.5</c:v>
                </c:pt>
                <c:pt idx="263" formatCode="0">
                  <c:v>151.33333333333334</c:v>
                </c:pt>
                <c:pt idx="264" formatCode="0">
                  <c:v>154.5</c:v>
                </c:pt>
                <c:pt idx="265" formatCode="0">
                  <c:v>159.66666666666666</c:v>
                </c:pt>
                <c:pt idx="266" formatCode="0">
                  <c:v>159</c:v>
                </c:pt>
                <c:pt idx="267" formatCode="0">
                  <c:v>158.58333333333334</c:v>
                </c:pt>
                <c:pt idx="268" formatCode="0">
                  <c:v>154.33333333333334</c:v>
                </c:pt>
                <c:pt idx="269" formatCode="0">
                  <c:v>148.45833333333334</c:v>
                </c:pt>
                <c:pt idx="270" formatCode="0">
                  <c:v>142.75</c:v>
                </c:pt>
                <c:pt idx="271" formatCode="0">
                  <c:v>147.83333333333334</c:v>
                </c:pt>
                <c:pt idx="272" formatCode="0">
                  <c:v>163.125</c:v>
                </c:pt>
                <c:pt idx="273" formatCode="0">
                  <c:v>167.58333333333334</c:v>
                </c:pt>
                <c:pt idx="274" formatCode="0">
                  <c:v>169.33333333333334</c:v>
                </c:pt>
                <c:pt idx="275" formatCode="0">
                  <c:v>177</c:v>
                </c:pt>
                <c:pt idx="276" formatCode="0">
                  <c:v>188.83333333333334</c:v>
                </c:pt>
                <c:pt idx="277" formatCode="0">
                  <c:v>191.95833333333334</c:v>
                </c:pt>
                <c:pt idx="278" formatCode="0">
                  <c:v>196</c:v>
                </c:pt>
                <c:pt idx="279" formatCode="0">
                  <c:v>199</c:v>
                </c:pt>
                <c:pt idx="280" formatCode="0">
                  <c:v>201</c:v>
                </c:pt>
                <c:pt idx="281" formatCode="0">
                  <c:v>201.91666666666666</c:v>
                </c:pt>
                <c:pt idx="282" formatCode="0">
                  <c:v>202.875</c:v>
                </c:pt>
                <c:pt idx="283" formatCode="0">
                  <c:v>204.125</c:v>
                </c:pt>
                <c:pt idx="284" formatCode="0">
                  <c:v>204.25</c:v>
                </c:pt>
                <c:pt idx="285" formatCode="0">
                  <c:v>200.75</c:v>
                </c:pt>
                <c:pt idx="286" formatCode="0">
                  <c:v>198</c:v>
                </c:pt>
                <c:pt idx="287" formatCode="0">
                  <c:v>198</c:v>
                </c:pt>
                <c:pt idx="288" formatCode="0">
                  <c:v>201.20833333333334</c:v>
                </c:pt>
                <c:pt idx="289" formatCode="0">
                  <c:v>209.79166666666666</c:v>
                </c:pt>
                <c:pt idx="290" formatCode="0">
                  <c:v>215.08333333333334</c:v>
                </c:pt>
                <c:pt idx="291" formatCode="0">
                  <c:v>218.5</c:v>
                </c:pt>
                <c:pt idx="292" formatCode="0">
                  <c:v>217.29166666666666</c:v>
                </c:pt>
                <c:pt idx="293" formatCode="0">
                  <c:v>210.5</c:v>
                </c:pt>
                <c:pt idx="294" formatCode="0">
                  <c:v>207.25</c:v>
                </c:pt>
                <c:pt idx="295" formatCode="0">
                  <c:v>206</c:v>
                </c:pt>
                <c:pt idx="296" formatCode="0">
                  <c:v>200.95833333333334</c:v>
                </c:pt>
                <c:pt idx="297" formatCode="0">
                  <c:v>191.58333333333334</c:v>
                </c:pt>
                <c:pt idx="298" formatCode="0">
                  <c:v>182.125</c:v>
                </c:pt>
                <c:pt idx="299" formatCode="0">
                  <c:v>177.33333333333334</c:v>
                </c:pt>
                <c:pt idx="300" formatCode="0">
                  <c:v>183.875</c:v>
                </c:pt>
                <c:pt idx="301" formatCode="0">
                  <c:v>190.25</c:v>
                </c:pt>
                <c:pt idx="302" formatCode="0">
                  <c:v>208.70833333333334</c:v>
                </c:pt>
                <c:pt idx="303" formatCode="0">
                  <c:v>388.08333333333331</c:v>
                </c:pt>
                <c:pt idx="304" formatCode="0">
                  <c:v>532.95833333333337</c:v>
                </c:pt>
                <c:pt idx="305">
                  <c:v>590.375</c:v>
                </c:pt>
                <c:pt idx="306">
                  <c:v>560.54166666666663</c:v>
                </c:pt>
                <c:pt idx="307">
                  <c:v>547</c:v>
                </c:pt>
                <c:pt idx="308">
                  <c:v>550.83333333333337</c:v>
                </c:pt>
                <c:pt idx="309">
                  <c:v>552.5</c:v>
                </c:pt>
                <c:pt idx="310">
                  <c:v>542</c:v>
                </c:pt>
                <c:pt idx="311">
                  <c:v>437.375</c:v>
                </c:pt>
                <c:pt idx="312">
                  <c:v>335.875</c:v>
                </c:pt>
                <c:pt idx="313">
                  <c:v>281.5</c:v>
                </c:pt>
                <c:pt idx="314">
                  <c:v>249.66666666666666</c:v>
                </c:pt>
                <c:pt idx="315">
                  <c:v>216.95833333333334</c:v>
                </c:pt>
                <c:pt idx="316">
                  <c:v>194.33333333333334</c:v>
                </c:pt>
                <c:pt idx="317">
                  <c:v>181.83333333333334</c:v>
                </c:pt>
                <c:pt idx="318">
                  <c:v>177.83333333333334</c:v>
                </c:pt>
                <c:pt idx="319">
                  <c:v>175.66666666666666</c:v>
                </c:pt>
                <c:pt idx="320">
                  <c:v>185.375</c:v>
                </c:pt>
                <c:pt idx="321">
                  <c:v>202.83333333333334</c:v>
                </c:pt>
                <c:pt idx="322">
                  <c:v>208.625</c:v>
                </c:pt>
                <c:pt idx="323">
                  <c:v>209.75</c:v>
                </c:pt>
                <c:pt idx="324">
                  <c:v>229.20833333333334</c:v>
                </c:pt>
                <c:pt idx="325">
                  <c:v>251.125</c:v>
                </c:pt>
                <c:pt idx="326">
                  <c:v>248.5</c:v>
                </c:pt>
                <c:pt idx="327">
                  <c:v>242.70833333333334</c:v>
                </c:pt>
                <c:pt idx="328">
                  <c:v>240</c:v>
                </c:pt>
                <c:pt idx="329">
                  <c:v>237.125</c:v>
                </c:pt>
                <c:pt idx="330">
                  <c:v>238</c:v>
                </c:pt>
                <c:pt idx="331">
                  <c:v>236.375</c:v>
                </c:pt>
                <c:pt idx="332">
                  <c:v>235</c:v>
                </c:pt>
                <c:pt idx="333">
                  <c:v>235</c:v>
                </c:pt>
                <c:pt idx="334">
                  <c:v>234.5</c:v>
                </c:pt>
                <c:pt idx="335">
                  <c:v>235.5</c:v>
                </c:pt>
                <c:pt idx="336">
                  <c:v>237.875</c:v>
                </c:pt>
                <c:pt idx="337">
                  <c:v>237</c:v>
                </c:pt>
                <c:pt idx="338">
                  <c:v>226.75</c:v>
                </c:pt>
                <c:pt idx="339">
                  <c:v>222.75</c:v>
                </c:pt>
                <c:pt idx="340">
                  <c:v>228.625</c:v>
                </c:pt>
                <c:pt idx="341">
                  <c:v>235.91666666666666</c:v>
                </c:pt>
                <c:pt idx="342">
                  <c:v>240</c:v>
                </c:pt>
                <c:pt idx="343">
                  <c:v>234.60869565217391</c:v>
                </c:pt>
                <c:pt idx="344">
                  <c:v>232</c:v>
                </c:pt>
                <c:pt idx="345">
                  <c:v>233.875</c:v>
                </c:pt>
                <c:pt idx="346">
                  <c:v>235</c:v>
                </c:pt>
                <c:pt idx="347">
                  <c:v>236.625</c:v>
                </c:pt>
                <c:pt idx="348">
                  <c:v>238</c:v>
                </c:pt>
                <c:pt idx="349">
                  <c:v>240.5</c:v>
                </c:pt>
                <c:pt idx="350">
                  <c:v>241</c:v>
                </c:pt>
                <c:pt idx="351">
                  <c:v>238.25</c:v>
                </c:pt>
                <c:pt idx="352">
                  <c:v>241</c:v>
                </c:pt>
                <c:pt idx="353">
                  <c:v>238.625</c:v>
                </c:pt>
                <c:pt idx="354">
                  <c:v>238.5</c:v>
                </c:pt>
                <c:pt idx="355">
                  <c:v>240.5</c:v>
                </c:pt>
                <c:pt idx="356">
                  <c:v>233.5</c:v>
                </c:pt>
                <c:pt idx="357">
                  <c:v>232</c:v>
                </c:pt>
                <c:pt idx="358">
                  <c:v>232</c:v>
                </c:pt>
                <c:pt idx="359">
                  <c:v>232</c:v>
                </c:pt>
                <c:pt idx="360">
                  <c:v>230.5</c:v>
                </c:pt>
                <c:pt idx="361">
                  <c:v>228.875</c:v>
                </c:pt>
                <c:pt idx="362">
                  <c:v>227</c:v>
                </c:pt>
                <c:pt idx="363">
                  <c:v>227</c:v>
                </c:pt>
                <c:pt idx="364">
                  <c:v>227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941888"/>
        <c:axId val="107943424"/>
      </c:lineChart>
      <c:dateAx>
        <c:axId val="10794188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7943424"/>
        <c:crosses val="autoZero"/>
        <c:auto val="0"/>
        <c:lblOffset val="100"/>
        <c:baseTimeUnit val="days"/>
        <c:majorUnit val="1"/>
        <c:majorTimeUnit val="months"/>
      </c:dateAx>
      <c:valAx>
        <c:axId val="10794342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79418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3g. San Joaquin River at Gravelly Ford</a:t>
            </a:r>
          </a:p>
          <a:p>
            <a:pPr>
              <a:defRPr sz="1200" b="1"/>
            </a:pPr>
            <a:r>
              <a:rPr lang="en-US" sz="1200" b="1"/>
              <a:t>Anions (mg/L)</a:t>
            </a:r>
          </a:p>
        </c:rich>
      </c:tx>
      <c:layout>
        <c:manualLayout>
          <c:xMode val="edge"/>
          <c:yMode val="edge"/>
          <c:x val="0.3548614897539244"/>
          <c:y val="2.41865807432919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108970084068628E-2"/>
          <c:y val="0.14615974019845693"/>
          <c:w val="0.94030881411067924"/>
          <c:h val="0.76745798189963021"/>
        </c:manualLayout>
      </c:layout>
      <c:lineChart>
        <c:grouping val="standard"/>
        <c:varyColors val="0"/>
        <c:ser>
          <c:idx val="18"/>
          <c:order val="0"/>
          <c:tx>
            <c:v>Alkalinity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Data!$AA$3:$AA$367</c:f>
              <c:numCache>
                <c:formatCode>General</c:formatCode>
                <c:ptCount val="365"/>
                <c:pt idx="8">
                  <c:v>16</c:v>
                </c:pt>
                <c:pt idx="44">
                  <c:v>16</c:v>
                </c:pt>
                <c:pt idx="72">
                  <c:v>16</c:v>
                </c:pt>
                <c:pt idx="114">
                  <c:v>16</c:v>
                </c:pt>
                <c:pt idx="135">
                  <c:v>13</c:v>
                </c:pt>
                <c:pt idx="163">
                  <c:v>13</c:v>
                </c:pt>
                <c:pt idx="195">
                  <c:v>14</c:v>
                </c:pt>
                <c:pt idx="232">
                  <c:v>14</c:v>
                </c:pt>
                <c:pt idx="253">
                  <c:v>15</c:v>
                </c:pt>
              </c:numCache>
            </c:numRef>
          </c:val>
          <c:smooth val="0"/>
        </c:ser>
        <c:ser>
          <c:idx val="19"/>
          <c:order val="1"/>
          <c:tx>
            <c:v>Bicarbonate alkalinity</c:v>
          </c:tx>
          <c:spPr>
            <a:ln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Data!$AB$3:$AB$367</c:f>
              <c:numCache>
                <c:formatCode>General</c:formatCode>
                <c:ptCount val="365"/>
                <c:pt idx="8">
                  <c:v>20</c:v>
                </c:pt>
                <c:pt idx="44">
                  <c:v>20</c:v>
                </c:pt>
                <c:pt idx="72">
                  <c:v>19</c:v>
                </c:pt>
                <c:pt idx="114">
                  <c:v>20</c:v>
                </c:pt>
                <c:pt idx="135">
                  <c:v>16</c:v>
                </c:pt>
                <c:pt idx="163">
                  <c:v>16</c:v>
                </c:pt>
                <c:pt idx="195">
                  <c:v>17</c:v>
                </c:pt>
                <c:pt idx="232">
                  <c:v>18</c:v>
                </c:pt>
                <c:pt idx="253">
                  <c:v>18</c:v>
                </c:pt>
              </c:numCache>
            </c:numRef>
          </c:val>
          <c:smooth val="0"/>
        </c:ser>
        <c:ser>
          <c:idx val="21"/>
          <c:order val="2"/>
          <c:tx>
            <c:v>Hydroxide alkalinity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Data!$AD$3:$AD$367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  <c:pt idx="72">
                  <c:v>4.9989999999999997</c:v>
                </c:pt>
                <c:pt idx="114">
                  <c:v>4.9989999999999997</c:v>
                </c:pt>
                <c:pt idx="135">
                  <c:v>4.9989999999999997</c:v>
                </c:pt>
                <c:pt idx="163">
                  <c:v>4.9989999999999997</c:v>
                </c:pt>
                <c:pt idx="232">
                  <c:v>4.9989999999999997</c:v>
                </c:pt>
                <c:pt idx="253">
                  <c:v>4.9989999999999997</c:v>
                </c:pt>
              </c:numCache>
            </c:numRef>
          </c:val>
          <c:smooth val="0"/>
        </c:ser>
        <c:ser>
          <c:idx val="20"/>
          <c:order val="3"/>
          <c:tx>
            <c:v>Carbonate alkalinity</c:v>
          </c:tx>
          <c:spPr>
            <a:ln>
              <a:noFill/>
            </a:ln>
          </c:spPr>
          <c:marker>
            <c:symbol val="dash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Data!$AC$3:$AC$367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  <c:pt idx="72">
                  <c:v>4.9989999999999997</c:v>
                </c:pt>
                <c:pt idx="114">
                  <c:v>4.9989999999999997</c:v>
                </c:pt>
                <c:pt idx="135">
                  <c:v>4.9989999999999997</c:v>
                </c:pt>
                <c:pt idx="163">
                  <c:v>4.9989999999999997</c:v>
                </c:pt>
                <c:pt idx="195">
                  <c:v>4.9989999999999997</c:v>
                </c:pt>
                <c:pt idx="232">
                  <c:v>4.9989999999999997</c:v>
                </c:pt>
                <c:pt idx="253">
                  <c:v>4.9989999999999997</c:v>
                </c:pt>
              </c:numCache>
            </c:numRef>
          </c:val>
          <c:smooth val="0"/>
        </c:ser>
        <c:ser>
          <c:idx val="22"/>
          <c:order val="4"/>
          <c:tx>
            <c:v>Chloride (dissolved)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Data!$AE$3:$AE$367</c:f>
              <c:numCache>
                <c:formatCode>General</c:formatCode>
                <c:ptCount val="365"/>
                <c:pt idx="8">
                  <c:v>4.0999999999999996</c:v>
                </c:pt>
                <c:pt idx="44">
                  <c:v>4.0999999999999996</c:v>
                </c:pt>
                <c:pt idx="72">
                  <c:v>4.3</c:v>
                </c:pt>
                <c:pt idx="114">
                  <c:v>4.0999999999999996</c:v>
                </c:pt>
                <c:pt idx="135">
                  <c:v>4.3</c:v>
                </c:pt>
                <c:pt idx="163">
                  <c:v>6.6</c:v>
                </c:pt>
                <c:pt idx="195">
                  <c:v>4.9989999999999997</c:v>
                </c:pt>
                <c:pt idx="232">
                  <c:v>3</c:v>
                </c:pt>
                <c:pt idx="253">
                  <c:v>3.2</c:v>
                </c:pt>
              </c:numCache>
            </c:numRef>
          </c:val>
          <c:smooth val="0"/>
        </c:ser>
        <c:ser>
          <c:idx val="24"/>
          <c:order val="5"/>
          <c:tx>
            <c:v>Sulfate (dissolved)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Data!$AG$3:$AG$367</c:f>
              <c:numCache>
                <c:formatCode>General</c:formatCode>
                <c:ptCount val="365"/>
                <c:pt idx="8">
                  <c:v>1.9</c:v>
                </c:pt>
                <c:pt idx="44">
                  <c:v>1.6</c:v>
                </c:pt>
                <c:pt idx="72">
                  <c:v>1.6</c:v>
                </c:pt>
                <c:pt idx="114">
                  <c:v>1.8</c:v>
                </c:pt>
                <c:pt idx="135">
                  <c:v>1.6</c:v>
                </c:pt>
                <c:pt idx="163">
                  <c:v>2.8</c:v>
                </c:pt>
                <c:pt idx="195">
                  <c:v>1.7</c:v>
                </c:pt>
                <c:pt idx="232" formatCode="0.000">
                  <c:v>0.999</c:v>
                </c:pt>
                <c:pt idx="253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22624"/>
        <c:axId val="112924544"/>
      </c:lineChart>
      <c:dateAx>
        <c:axId val="11292262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2924544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129245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2922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82978685036413"/>
          <c:y val="0.41478906783479214"/>
          <c:w val="0.16026515775197259"/>
          <c:h val="0.3648013515706805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3h. San Joaquin River at Gravelly Ford</a:t>
            </a:r>
          </a:p>
          <a:p>
            <a:pPr>
              <a:defRPr b="1"/>
            </a:pPr>
            <a:r>
              <a:rPr lang="en-US" b="1"/>
              <a:t>Cations (mg/L)</a:t>
            </a:r>
          </a:p>
        </c:rich>
      </c:tx>
      <c:layout>
        <c:manualLayout>
          <c:xMode val="edge"/>
          <c:yMode val="edge"/>
          <c:x val="0.35946480197532138"/>
          <c:y val="1.87201561964349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973272177372566E-2"/>
          <c:y val="0.12619090937422878"/>
          <c:w val="0.93838174102837235"/>
          <c:h val="0.78811983932251994"/>
        </c:manualLayout>
      </c:layout>
      <c:lineChart>
        <c:grouping val="standard"/>
        <c:varyColors val="0"/>
        <c:ser>
          <c:idx val="13"/>
          <c:order val="0"/>
          <c:tx>
            <c:v>Calcium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Data!$V$3:$V$367</c:f>
              <c:numCache>
                <c:formatCode>General</c:formatCode>
                <c:ptCount val="365"/>
                <c:pt idx="8">
                  <c:v>4.5999999999999996</c:v>
                </c:pt>
                <c:pt idx="44">
                  <c:v>4.0999999999999996</c:v>
                </c:pt>
                <c:pt idx="72">
                  <c:v>4</c:v>
                </c:pt>
                <c:pt idx="114">
                  <c:v>4.5999999999999996</c:v>
                </c:pt>
                <c:pt idx="135">
                  <c:v>2.8</c:v>
                </c:pt>
                <c:pt idx="163">
                  <c:v>3.5</c:v>
                </c:pt>
                <c:pt idx="195">
                  <c:v>3.8</c:v>
                </c:pt>
                <c:pt idx="232">
                  <c:v>3.1</c:v>
                </c:pt>
                <c:pt idx="253">
                  <c:v>3.5</c:v>
                </c:pt>
              </c:numCache>
            </c:numRef>
          </c:val>
          <c:smooth val="0"/>
        </c:ser>
        <c:ser>
          <c:idx val="14"/>
          <c:order val="1"/>
          <c:tx>
            <c:v>Magnesium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Data!$W$3:$W$367</c:f>
              <c:numCache>
                <c:formatCode>General</c:formatCode>
                <c:ptCount val="365"/>
                <c:pt idx="8">
                  <c:v>1</c:v>
                </c:pt>
                <c:pt idx="44">
                  <c:v>0.91</c:v>
                </c:pt>
                <c:pt idx="72">
                  <c:v>0.94</c:v>
                </c:pt>
                <c:pt idx="114">
                  <c:v>1</c:v>
                </c:pt>
                <c:pt idx="135">
                  <c:v>0.84</c:v>
                </c:pt>
                <c:pt idx="163">
                  <c:v>0.92</c:v>
                </c:pt>
                <c:pt idx="195">
                  <c:v>0.94</c:v>
                </c:pt>
                <c:pt idx="232">
                  <c:v>0.75</c:v>
                </c:pt>
                <c:pt idx="253">
                  <c:v>0.84</c:v>
                </c:pt>
              </c:numCache>
            </c:numRef>
          </c:val>
          <c:smooth val="0"/>
        </c:ser>
        <c:ser>
          <c:idx val="16"/>
          <c:order val="2"/>
          <c:tx>
            <c:v>Potassium</c:v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Data!$Y$3:$Y$367</c:f>
              <c:numCache>
                <c:formatCode>General</c:formatCode>
                <c:ptCount val="365"/>
                <c:pt idx="8">
                  <c:v>1</c:v>
                </c:pt>
                <c:pt idx="44">
                  <c:v>0.91</c:v>
                </c:pt>
                <c:pt idx="72">
                  <c:v>0.99</c:v>
                </c:pt>
                <c:pt idx="114">
                  <c:v>1.1000000000000001</c:v>
                </c:pt>
                <c:pt idx="135">
                  <c:v>0.87</c:v>
                </c:pt>
                <c:pt idx="163">
                  <c:v>0.89</c:v>
                </c:pt>
                <c:pt idx="195">
                  <c:v>0.95</c:v>
                </c:pt>
                <c:pt idx="232">
                  <c:v>0.68</c:v>
                </c:pt>
                <c:pt idx="253">
                  <c:v>0.79</c:v>
                </c:pt>
              </c:numCache>
            </c:numRef>
          </c:val>
          <c:smooth val="0"/>
        </c:ser>
        <c:ser>
          <c:idx val="17"/>
          <c:order val="3"/>
          <c:tx>
            <c:v>Sodium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Data!$Z$3:$Z$367</c:f>
              <c:numCache>
                <c:formatCode>General</c:formatCode>
                <c:ptCount val="365"/>
                <c:pt idx="8">
                  <c:v>5.4</c:v>
                </c:pt>
                <c:pt idx="44">
                  <c:v>5.0999999999999996</c:v>
                </c:pt>
                <c:pt idx="72">
                  <c:v>5.2</c:v>
                </c:pt>
                <c:pt idx="114">
                  <c:v>5</c:v>
                </c:pt>
                <c:pt idx="135">
                  <c:v>4.8</c:v>
                </c:pt>
                <c:pt idx="163">
                  <c:v>5.3</c:v>
                </c:pt>
                <c:pt idx="195">
                  <c:v>5.4</c:v>
                </c:pt>
                <c:pt idx="232">
                  <c:v>4.0999999999999996</c:v>
                </c:pt>
                <c:pt idx="253">
                  <c:v>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55392"/>
        <c:axId val="112957312"/>
      </c:lineChart>
      <c:dateAx>
        <c:axId val="11295539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2957312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1295731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2955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36304074522397"/>
          <c:y val="0.42413851483672399"/>
          <c:w val="8.5074879242262411E-2"/>
          <c:h val="0.190313024596053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3b</a:t>
            </a:r>
            <a:r>
              <a:rPr lang="en-US" b="1"/>
              <a:t>. San Joaquin River at Gravelly Ford</a:t>
            </a:r>
          </a:p>
          <a:p>
            <a:pPr>
              <a:defRPr b="1"/>
            </a:pPr>
            <a:r>
              <a:rPr lang="en-US" b="1"/>
              <a:t>Temperature </a:t>
            </a:r>
            <a:r>
              <a:rPr lang="en-US" b="1" baseline="0"/>
              <a:t>(Deg F)</a:t>
            </a:r>
            <a:endParaRPr lang="en-US" b="1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772231806398045E-2"/>
          <c:y val="0.15457064329223041"/>
          <c:w val="0.92674841426072463"/>
          <c:h val="0.73273256076405657"/>
        </c:manualLayout>
      </c:layout>
      <c:lineChart>
        <c:grouping val="standard"/>
        <c:varyColors val="0"/>
        <c:ser>
          <c:idx val="0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Data!$D$3:$D$367</c:f>
              <c:numCache>
                <c:formatCode>General</c:formatCode>
                <c:ptCount val="365"/>
                <c:pt idx="0">
                  <c:v>47.831250000000011</c:v>
                </c:pt>
                <c:pt idx="1">
                  <c:v>47.314583333333324</c:v>
                </c:pt>
                <c:pt idx="2">
                  <c:v>46.956250000000004</c:v>
                </c:pt>
                <c:pt idx="3">
                  <c:v>46.659375000000004</c:v>
                </c:pt>
                <c:pt idx="4">
                  <c:v>46.676041666666656</c:v>
                </c:pt>
                <c:pt idx="5">
                  <c:v>47.51041666666665</c:v>
                </c:pt>
                <c:pt idx="6">
                  <c:v>47.8</c:v>
                </c:pt>
                <c:pt idx="7">
                  <c:v>47.737500000000004</c:v>
                </c:pt>
                <c:pt idx="8">
                  <c:v>47.955208333333331</c:v>
                </c:pt>
                <c:pt idx="9">
                  <c:v>48.052083333333321</c:v>
                </c:pt>
                <c:pt idx="10">
                  <c:v>47.228125000000006</c:v>
                </c:pt>
                <c:pt idx="11">
                  <c:v>46.445833333333347</c:v>
                </c:pt>
                <c:pt idx="12">
                  <c:v>45.496874999999989</c:v>
                </c:pt>
                <c:pt idx="13">
                  <c:v>44.702083333333341</c:v>
                </c:pt>
                <c:pt idx="14">
                  <c:v>44.395833333333314</c:v>
                </c:pt>
                <c:pt idx="15">
                  <c:v>44.551041666666663</c:v>
                </c:pt>
                <c:pt idx="16">
                  <c:v>45.04999999999999</c:v>
                </c:pt>
                <c:pt idx="17">
                  <c:v>45.664583333333333</c:v>
                </c:pt>
                <c:pt idx="18">
                  <c:v>46.380208333333321</c:v>
                </c:pt>
                <c:pt idx="19">
                  <c:v>47.085416666666681</c:v>
                </c:pt>
                <c:pt idx="20">
                  <c:v>47.621874999999989</c:v>
                </c:pt>
                <c:pt idx="21">
                  <c:v>48.160416666666656</c:v>
                </c:pt>
                <c:pt idx="22">
                  <c:v>48.717708333333348</c:v>
                </c:pt>
                <c:pt idx="23">
                  <c:v>49.90208333333333</c:v>
                </c:pt>
                <c:pt idx="24">
                  <c:v>51.10937500000005</c:v>
                </c:pt>
                <c:pt idx="25">
                  <c:v>52.472916666666642</c:v>
                </c:pt>
                <c:pt idx="26">
                  <c:v>52.24895833333332</c:v>
                </c:pt>
                <c:pt idx="27">
                  <c:v>51.104166666666679</c:v>
                </c:pt>
                <c:pt idx="28">
                  <c:v>50.138541666666669</c:v>
                </c:pt>
                <c:pt idx="29">
                  <c:v>49.802083333333343</c:v>
                </c:pt>
                <c:pt idx="30">
                  <c:v>49.901041666666657</c:v>
                </c:pt>
                <c:pt idx="31">
                  <c:v>50.271875000000001</c:v>
                </c:pt>
                <c:pt idx="32">
                  <c:v>50.890625000000007</c:v>
                </c:pt>
                <c:pt idx="33">
                  <c:v>51.919791666666661</c:v>
                </c:pt>
                <c:pt idx="34">
                  <c:v>52.261458333333309</c:v>
                </c:pt>
                <c:pt idx="35">
                  <c:v>51.811458333333327</c:v>
                </c:pt>
                <c:pt idx="36">
                  <c:v>50.947916666666657</c:v>
                </c:pt>
                <c:pt idx="37">
                  <c:v>50.627083333333331</c:v>
                </c:pt>
                <c:pt idx="38">
                  <c:v>50.40625</c:v>
                </c:pt>
                <c:pt idx="39">
                  <c:v>49.86249999999999</c:v>
                </c:pt>
                <c:pt idx="40">
                  <c:v>49.678125000000016</c:v>
                </c:pt>
                <c:pt idx="41">
                  <c:v>49.877083333333331</c:v>
                </c:pt>
                <c:pt idx="42">
                  <c:v>50.04270833333333</c:v>
                </c:pt>
                <c:pt idx="43">
                  <c:v>50.38541666666665</c:v>
                </c:pt>
                <c:pt idx="44">
                  <c:v>51.101041666666674</c:v>
                </c:pt>
                <c:pt idx="45">
                  <c:v>52.02812500000001</c:v>
                </c:pt>
                <c:pt idx="46">
                  <c:v>52.657291666666673</c:v>
                </c:pt>
                <c:pt idx="47">
                  <c:v>53.270833333333336</c:v>
                </c:pt>
                <c:pt idx="48">
                  <c:v>53.413541666666653</c:v>
                </c:pt>
                <c:pt idx="49">
                  <c:v>52.798958333333324</c:v>
                </c:pt>
                <c:pt idx="50">
                  <c:v>51.98020833333333</c:v>
                </c:pt>
                <c:pt idx="51">
                  <c:v>51.277083333333316</c:v>
                </c:pt>
                <c:pt idx="52">
                  <c:v>51.140625000000007</c:v>
                </c:pt>
                <c:pt idx="53">
                  <c:v>51.493749999999977</c:v>
                </c:pt>
                <c:pt idx="54">
                  <c:v>51.44895833333333</c:v>
                </c:pt>
                <c:pt idx="55">
                  <c:v>52.160416666666663</c:v>
                </c:pt>
                <c:pt idx="56">
                  <c:v>52.713541666666657</c:v>
                </c:pt>
                <c:pt idx="57">
                  <c:v>53.259374999999984</c:v>
                </c:pt>
                <c:pt idx="58">
                  <c:v>54.300000000000004</c:v>
                </c:pt>
                <c:pt idx="59">
                  <c:v>55.605208333333309</c:v>
                </c:pt>
                <c:pt idx="60">
                  <c:v>56.644791666666684</c:v>
                </c:pt>
                <c:pt idx="61">
                  <c:v>57.597826086956502</c:v>
                </c:pt>
                <c:pt idx="62">
                  <c:v>58.059374999999989</c:v>
                </c:pt>
                <c:pt idx="63">
                  <c:v>58.384375000000006</c:v>
                </c:pt>
                <c:pt idx="64">
                  <c:v>57.575000000000017</c:v>
                </c:pt>
                <c:pt idx="65">
                  <c:v>56.942708333333321</c:v>
                </c:pt>
                <c:pt idx="66">
                  <c:v>56.687500000000007</c:v>
                </c:pt>
                <c:pt idx="67">
                  <c:v>56.015624999999993</c:v>
                </c:pt>
                <c:pt idx="68">
                  <c:v>55.904347826086976</c:v>
                </c:pt>
                <c:pt idx="69">
                  <c:v>56.28333333333336</c:v>
                </c:pt>
                <c:pt idx="70">
                  <c:v>57.598958333333314</c:v>
                </c:pt>
                <c:pt idx="71">
                  <c:v>59.268750000000018</c:v>
                </c:pt>
                <c:pt idx="72">
                  <c:v>60.864583333333336</c:v>
                </c:pt>
                <c:pt idx="73">
                  <c:v>61.859375000000028</c:v>
                </c:pt>
                <c:pt idx="74">
                  <c:v>62.45000000000001</c:v>
                </c:pt>
                <c:pt idx="75">
                  <c:v>62.3125</c:v>
                </c:pt>
                <c:pt idx="76">
                  <c:v>61.478124999999999</c:v>
                </c:pt>
                <c:pt idx="77">
                  <c:v>61.806250000000006</c:v>
                </c:pt>
                <c:pt idx="78">
                  <c:v>61.911458333333321</c:v>
                </c:pt>
                <c:pt idx="79">
                  <c:v>61.616666666666674</c:v>
                </c:pt>
                <c:pt idx="80">
                  <c:v>60.447916666666679</c:v>
                </c:pt>
                <c:pt idx="81">
                  <c:v>59.650000000000006</c:v>
                </c:pt>
                <c:pt idx="82">
                  <c:v>59.723958333333321</c:v>
                </c:pt>
                <c:pt idx="83">
                  <c:v>59.561458333333327</c:v>
                </c:pt>
                <c:pt idx="84">
                  <c:v>58.92291666666668</c:v>
                </c:pt>
                <c:pt idx="85">
                  <c:v>59.261458333333344</c:v>
                </c:pt>
                <c:pt idx="86">
                  <c:v>59.467708333333327</c:v>
                </c:pt>
                <c:pt idx="87">
                  <c:v>59.80937500000001</c:v>
                </c:pt>
                <c:pt idx="88">
                  <c:v>60.963541666666664</c:v>
                </c:pt>
                <c:pt idx="89">
                  <c:v>62.043750000000024</c:v>
                </c:pt>
                <c:pt idx="90">
                  <c:v>62.407291666666687</c:v>
                </c:pt>
                <c:pt idx="91">
                  <c:v>61.884375000000006</c:v>
                </c:pt>
                <c:pt idx="92">
                  <c:v>61.960416666666667</c:v>
                </c:pt>
                <c:pt idx="93">
                  <c:v>62.18958333333331</c:v>
                </c:pt>
                <c:pt idx="94">
                  <c:v>61.711458333333333</c:v>
                </c:pt>
                <c:pt idx="95">
                  <c:v>61.358333333333313</c:v>
                </c:pt>
                <c:pt idx="96">
                  <c:v>61.066666666666663</c:v>
                </c:pt>
                <c:pt idx="97">
                  <c:v>60.074999999999967</c:v>
                </c:pt>
                <c:pt idx="98">
                  <c:v>58.895833333333336</c:v>
                </c:pt>
                <c:pt idx="99">
                  <c:v>59.005208333333343</c:v>
                </c:pt>
                <c:pt idx="100">
                  <c:v>60.052083333333336</c:v>
                </c:pt>
                <c:pt idx="101">
                  <c:v>61.39166666666668</c:v>
                </c:pt>
                <c:pt idx="102">
                  <c:v>62.408333333333324</c:v>
                </c:pt>
                <c:pt idx="103">
                  <c:v>62.023958333333333</c:v>
                </c:pt>
                <c:pt idx="104">
                  <c:v>60.05208333333335</c:v>
                </c:pt>
                <c:pt idx="105">
                  <c:v>58.020833333333293</c:v>
                </c:pt>
                <c:pt idx="106">
                  <c:v>56.983333333333341</c:v>
                </c:pt>
                <c:pt idx="107">
                  <c:v>56.978124999999984</c:v>
                </c:pt>
                <c:pt idx="108">
                  <c:v>57.71458333333333</c:v>
                </c:pt>
                <c:pt idx="109">
                  <c:v>59.013541666666676</c:v>
                </c:pt>
                <c:pt idx="110">
                  <c:v>60.039583333333333</c:v>
                </c:pt>
                <c:pt idx="111">
                  <c:v>60.890625</c:v>
                </c:pt>
                <c:pt idx="112">
                  <c:v>61.334374999999987</c:v>
                </c:pt>
                <c:pt idx="113">
                  <c:v>61.490625000000001</c:v>
                </c:pt>
                <c:pt idx="114">
                  <c:v>61.398958333333326</c:v>
                </c:pt>
                <c:pt idx="115">
                  <c:v>61.466666666666661</c:v>
                </c:pt>
                <c:pt idx="116">
                  <c:v>61.789583333333326</c:v>
                </c:pt>
                <c:pt idx="117">
                  <c:v>62.378125000000004</c:v>
                </c:pt>
                <c:pt idx="118">
                  <c:v>63.082291666666663</c:v>
                </c:pt>
                <c:pt idx="119">
                  <c:v>63.250000000000007</c:v>
                </c:pt>
                <c:pt idx="120">
                  <c:v>62.63020833333335</c:v>
                </c:pt>
                <c:pt idx="121">
                  <c:v>62.68645833333332</c:v>
                </c:pt>
                <c:pt idx="122">
                  <c:v>63.335416666666653</c:v>
                </c:pt>
                <c:pt idx="123">
                  <c:v>65.140625000000028</c:v>
                </c:pt>
                <c:pt idx="124">
                  <c:v>65.581249999999997</c:v>
                </c:pt>
                <c:pt idx="125">
                  <c:v>66.674999999999997</c:v>
                </c:pt>
                <c:pt idx="126">
                  <c:v>67.382291666666674</c:v>
                </c:pt>
                <c:pt idx="127">
                  <c:v>68.362500000000011</c:v>
                </c:pt>
                <c:pt idx="128">
                  <c:v>69.651041666666671</c:v>
                </c:pt>
                <c:pt idx="129">
                  <c:v>71.833333333333343</c:v>
                </c:pt>
                <c:pt idx="130">
                  <c:v>74.900000000000006</c:v>
                </c:pt>
                <c:pt idx="131">
                  <c:v>77.229166666666671</c:v>
                </c:pt>
                <c:pt idx="132">
                  <c:v>78.25</c:v>
                </c:pt>
                <c:pt idx="133">
                  <c:v>78.693750000000009</c:v>
                </c:pt>
                <c:pt idx="134">
                  <c:v>77.839583333333294</c:v>
                </c:pt>
                <c:pt idx="135">
                  <c:v>74.46666666666664</c:v>
                </c:pt>
                <c:pt idx="136">
                  <c:v>73.657291666666666</c:v>
                </c:pt>
                <c:pt idx="137">
                  <c:v>72.770833333333314</c:v>
                </c:pt>
                <c:pt idx="138">
                  <c:v>72.994791666666671</c:v>
                </c:pt>
                <c:pt idx="139">
                  <c:v>73.58750000000002</c:v>
                </c:pt>
                <c:pt idx="140">
                  <c:v>73.467708333333334</c:v>
                </c:pt>
                <c:pt idx="141">
                  <c:v>70.341666666666711</c:v>
                </c:pt>
                <c:pt idx="142">
                  <c:v>68.858695652173878</c:v>
                </c:pt>
                <c:pt idx="143">
                  <c:v>68.889583333333363</c:v>
                </c:pt>
                <c:pt idx="144">
                  <c:v>69.095833333333317</c:v>
                </c:pt>
                <c:pt idx="145">
                  <c:v>69.080208333333346</c:v>
                </c:pt>
                <c:pt idx="146">
                  <c:v>68.682291666666671</c:v>
                </c:pt>
                <c:pt idx="147">
                  <c:v>69.53854166666666</c:v>
                </c:pt>
                <c:pt idx="148">
                  <c:v>70.487499999999969</c:v>
                </c:pt>
                <c:pt idx="149">
                  <c:v>71.139583333333334</c:v>
                </c:pt>
                <c:pt idx="150">
                  <c:v>72.121875000000003</c:v>
                </c:pt>
                <c:pt idx="151">
                  <c:v>74.555434782608685</c:v>
                </c:pt>
                <c:pt idx="152">
                  <c:v>76.85208333333334</c:v>
                </c:pt>
                <c:pt idx="153">
                  <c:v>77.89375000000004</c:v>
                </c:pt>
                <c:pt idx="154">
                  <c:v>78.25729166666666</c:v>
                </c:pt>
                <c:pt idx="155">
                  <c:v>78.411458333333314</c:v>
                </c:pt>
                <c:pt idx="156">
                  <c:v>79.051041666666663</c:v>
                </c:pt>
                <c:pt idx="157">
                  <c:v>80.328124999999986</c:v>
                </c:pt>
                <c:pt idx="158">
                  <c:v>82.269791666666663</c:v>
                </c:pt>
                <c:pt idx="159">
                  <c:v>82.353124999999991</c:v>
                </c:pt>
                <c:pt idx="160">
                  <c:v>79.783333333333331</c:v>
                </c:pt>
                <c:pt idx="161">
                  <c:v>78.613541666666663</c:v>
                </c:pt>
                <c:pt idx="162">
                  <c:v>78.604166666666657</c:v>
                </c:pt>
                <c:pt idx="163">
                  <c:v>76.976041666666688</c:v>
                </c:pt>
                <c:pt idx="164">
                  <c:v>76.294791666666654</c:v>
                </c:pt>
                <c:pt idx="165">
                  <c:v>76.712499999999991</c:v>
                </c:pt>
                <c:pt idx="166">
                  <c:v>76.534374999999997</c:v>
                </c:pt>
                <c:pt idx="167">
                  <c:v>76.251041666666694</c:v>
                </c:pt>
                <c:pt idx="168">
                  <c:v>75.520833333333329</c:v>
                </c:pt>
                <c:pt idx="169">
                  <c:v>74.027083333333351</c:v>
                </c:pt>
                <c:pt idx="170">
                  <c:v>73.942708333333357</c:v>
                </c:pt>
                <c:pt idx="171">
                  <c:v>74.165624999999977</c:v>
                </c:pt>
                <c:pt idx="172">
                  <c:v>74.929166666666688</c:v>
                </c:pt>
                <c:pt idx="173">
                  <c:v>74.137500000000031</c:v>
                </c:pt>
                <c:pt idx="174">
                  <c:v>73.484374999999986</c:v>
                </c:pt>
                <c:pt idx="175">
                  <c:v>75.350000000000009</c:v>
                </c:pt>
                <c:pt idx="176">
                  <c:v>77.254166666666663</c:v>
                </c:pt>
                <c:pt idx="177">
                  <c:v>79.138541666666683</c:v>
                </c:pt>
                <c:pt idx="178">
                  <c:v>80.904166666666683</c:v>
                </c:pt>
                <c:pt idx="179">
                  <c:v>82.40520833333332</c:v>
                </c:pt>
                <c:pt idx="180">
                  <c:v>83.681249999999991</c:v>
                </c:pt>
                <c:pt idx="181">
                  <c:v>84.177083333333343</c:v>
                </c:pt>
                <c:pt idx="182">
                  <c:v>84.398958333333312</c:v>
                </c:pt>
                <c:pt idx="183">
                  <c:v>84.298958333333346</c:v>
                </c:pt>
                <c:pt idx="184">
                  <c:v>85.153125000000003</c:v>
                </c:pt>
                <c:pt idx="185">
                  <c:v>84.575000000000003</c:v>
                </c:pt>
                <c:pt idx="186">
                  <c:v>82.955208333333317</c:v>
                </c:pt>
                <c:pt idx="187">
                  <c:v>82.69687500000002</c:v>
                </c:pt>
                <c:pt idx="188">
                  <c:v>82.916666666666657</c:v>
                </c:pt>
                <c:pt idx="189">
                  <c:v>83.074999999999974</c:v>
                </c:pt>
                <c:pt idx="190">
                  <c:v>82.862499999999997</c:v>
                </c:pt>
                <c:pt idx="191">
                  <c:v>82.174999999999997</c:v>
                </c:pt>
                <c:pt idx="192">
                  <c:v>81.329166666666666</c:v>
                </c:pt>
                <c:pt idx="193">
                  <c:v>81.562499999999986</c:v>
                </c:pt>
                <c:pt idx="194">
                  <c:v>81.729166666666657</c:v>
                </c:pt>
                <c:pt idx="195">
                  <c:v>81.358333333333334</c:v>
                </c:pt>
                <c:pt idx="196">
                  <c:v>79.879166666666649</c:v>
                </c:pt>
                <c:pt idx="197">
                  <c:v>79.379166666666677</c:v>
                </c:pt>
                <c:pt idx="198">
                  <c:v>79.687499999999986</c:v>
                </c:pt>
                <c:pt idx="199">
                  <c:v>80.033333333333331</c:v>
                </c:pt>
                <c:pt idx="200">
                  <c:v>80.979166666666671</c:v>
                </c:pt>
                <c:pt idx="201">
                  <c:v>82.041666666666671</c:v>
                </c:pt>
                <c:pt idx="202">
                  <c:v>81.00833333333334</c:v>
                </c:pt>
                <c:pt idx="203">
                  <c:v>80.533333333333331</c:v>
                </c:pt>
                <c:pt idx="204">
                  <c:v>80.454166666666666</c:v>
                </c:pt>
                <c:pt idx="205">
                  <c:v>81.412500000000009</c:v>
                </c:pt>
                <c:pt idx="206">
                  <c:v>82.05416666666666</c:v>
                </c:pt>
                <c:pt idx="207">
                  <c:v>82.312499999999986</c:v>
                </c:pt>
                <c:pt idx="208">
                  <c:v>82.45</c:v>
                </c:pt>
                <c:pt idx="209">
                  <c:v>81.608333333333334</c:v>
                </c:pt>
                <c:pt idx="210">
                  <c:v>80.695833333333326</c:v>
                </c:pt>
                <c:pt idx="211">
                  <c:v>80.212500000000006</c:v>
                </c:pt>
                <c:pt idx="212">
                  <c:v>78.858333333333334</c:v>
                </c:pt>
                <c:pt idx="213">
                  <c:v>77.9375</c:v>
                </c:pt>
                <c:pt idx="214">
                  <c:v>78.204166666666652</c:v>
                </c:pt>
                <c:pt idx="215">
                  <c:v>78.341666666666654</c:v>
                </c:pt>
                <c:pt idx="216">
                  <c:v>78.379166666666663</c:v>
                </c:pt>
                <c:pt idx="217">
                  <c:v>78.329166666666666</c:v>
                </c:pt>
                <c:pt idx="218">
                  <c:v>77.704166666666666</c:v>
                </c:pt>
                <c:pt idx="219">
                  <c:v>77.55</c:v>
                </c:pt>
                <c:pt idx="220">
                  <c:v>77.441666666666649</c:v>
                </c:pt>
                <c:pt idx="221">
                  <c:v>77.516666666666666</c:v>
                </c:pt>
                <c:pt idx="222">
                  <c:v>77.904166666666683</c:v>
                </c:pt>
                <c:pt idx="223">
                  <c:v>78.237499999999997</c:v>
                </c:pt>
                <c:pt idx="224">
                  <c:v>78.4375</c:v>
                </c:pt>
                <c:pt idx="225">
                  <c:v>78.774999999999977</c:v>
                </c:pt>
                <c:pt idx="226">
                  <c:v>78.912500000000009</c:v>
                </c:pt>
                <c:pt idx="227">
                  <c:v>79.4375</c:v>
                </c:pt>
                <c:pt idx="228">
                  <c:v>79.487499999999997</c:v>
                </c:pt>
                <c:pt idx="229">
                  <c:v>78.987499999999997</c:v>
                </c:pt>
                <c:pt idx="230">
                  <c:v>80.400000000000006</c:v>
                </c:pt>
                <c:pt idx="231">
                  <c:v>81.754166666666677</c:v>
                </c:pt>
                <c:pt idx="232">
                  <c:v>81.237499999999997</c:v>
                </c:pt>
                <c:pt idx="233">
                  <c:v>80.466666666666669</c:v>
                </c:pt>
                <c:pt idx="234">
                  <c:v>79.183333333333323</c:v>
                </c:pt>
                <c:pt idx="235">
                  <c:v>78.69583333333334</c:v>
                </c:pt>
                <c:pt idx="236">
                  <c:v>78.425000000000011</c:v>
                </c:pt>
                <c:pt idx="237">
                  <c:v>78.112499999999997</c:v>
                </c:pt>
                <c:pt idx="238">
                  <c:v>78.104166666666671</c:v>
                </c:pt>
                <c:pt idx="239">
                  <c:v>78.129166666666677</c:v>
                </c:pt>
                <c:pt idx="240">
                  <c:v>78.320833333333326</c:v>
                </c:pt>
                <c:pt idx="241">
                  <c:v>78.441666666666677</c:v>
                </c:pt>
                <c:pt idx="242">
                  <c:v>79.120833333333337</c:v>
                </c:pt>
                <c:pt idx="243">
                  <c:v>79.154166666666669</c:v>
                </c:pt>
                <c:pt idx="244">
                  <c:v>79.120833333333337</c:v>
                </c:pt>
                <c:pt idx="245">
                  <c:v>78.233333333333334</c:v>
                </c:pt>
                <c:pt idx="246">
                  <c:v>77.495833333333337</c:v>
                </c:pt>
                <c:pt idx="247">
                  <c:v>76.716666666666654</c:v>
                </c:pt>
                <c:pt idx="248">
                  <c:v>75.983333333333334</c:v>
                </c:pt>
                <c:pt idx="249">
                  <c:v>76.595833333333331</c:v>
                </c:pt>
                <c:pt idx="250">
                  <c:v>76.895833333333329</c:v>
                </c:pt>
                <c:pt idx="251">
                  <c:v>76.800000000000011</c:v>
                </c:pt>
                <c:pt idx="252">
                  <c:v>76.591666666666654</c:v>
                </c:pt>
                <c:pt idx="253">
                  <c:v>75.204166666666666</c:v>
                </c:pt>
                <c:pt idx="254">
                  <c:v>74.737499999999997</c:v>
                </c:pt>
                <c:pt idx="255">
                  <c:v>74.941666666666649</c:v>
                </c:pt>
                <c:pt idx="256">
                  <c:v>75.066666666666677</c:v>
                </c:pt>
                <c:pt idx="257">
                  <c:v>74.462499999999991</c:v>
                </c:pt>
                <c:pt idx="258">
                  <c:v>74.149999999999991</c:v>
                </c:pt>
                <c:pt idx="259">
                  <c:v>73.462499999999991</c:v>
                </c:pt>
                <c:pt idx="260">
                  <c:v>72.279166666666669</c:v>
                </c:pt>
                <c:pt idx="261">
                  <c:v>72.054166666666674</c:v>
                </c:pt>
                <c:pt idx="262">
                  <c:v>71.829166666666666</c:v>
                </c:pt>
                <c:pt idx="263">
                  <c:v>70.833333333333329</c:v>
                </c:pt>
                <c:pt idx="264">
                  <c:v>69.462499999999991</c:v>
                </c:pt>
                <c:pt idx="265">
                  <c:v>69.125000000000014</c:v>
                </c:pt>
                <c:pt idx="266">
                  <c:v>69.312500000000014</c:v>
                </c:pt>
                <c:pt idx="267">
                  <c:v>68.270833333333314</c:v>
                </c:pt>
                <c:pt idx="268">
                  <c:v>66.570833333333312</c:v>
                </c:pt>
                <c:pt idx="269">
                  <c:v>65.666666666666671</c:v>
                </c:pt>
                <c:pt idx="270">
                  <c:v>65.579166666666666</c:v>
                </c:pt>
                <c:pt idx="271">
                  <c:v>65.8</c:v>
                </c:pt>
                <c:pt idx="272">
                  <c:v>66.604166666666671</c:v>
                </c:pt>
                <c:pt idx="273">
                  <c:v>67.120833333333323</c:v>
                </c:pt>
                <c:pt idx="274">
                  <c:v>66.783333333333331</c:v>
                </c:pt>
                <c:pt idx="275">
                  <c:v>65.45</c:v>
                </c:pt>
                <c:pt idx="276">
                  <c:v>64.391666666666652</c:v>
                </c:pt>
                <c:pt idx="277">
                  <c:v>63.916666666666679</c:v>
                </c:pt>
                <c:pt idx="278">
                  <c:v>63.654166666666669</c:v>
                </c:pt>
                <c:pt idx="279">
                  <c:v>63.758333333333333</c:v>
                </c:pt>
                <c:pt idx="280">
                  <c:v>63.420833333333341</c:v>
                </c:pt>
                <c:pt idx="281">
                  <c:v>62.179166666666667</c:v>
                </c:pt>
                <c:pt idx="282">
                  <c:v>61.587500000000006</c:v>
                </c:pt>
                <c:pt idx="283">
                  <c:v>61.304166666666674</c:v>
                </c:pt>
                <c:pt idx="284">
                  <c:v>61.320833333333319</c:v>
                </c:pt>
                <c:pt idx="285">
                  <c:v>61.237500000000004</c:v>
                </c:pt>
                <c:pt idx="286">
                  <c:v>61.329166666666673</c:v>
                </c:pt>
                <c:pt idx="287">
                  <c:v>61.420833333333341</c:v>
                </c:pt>
                <c:pt idx="288">
                  <c:v>61.579166666666673</c:v>
                </c:pt>
                <c:pt idx="289">
                  <c:v>61.641666666666659</c:v>
                </c:pt>
                <c:pt idx="290">
                  <c:v>61.445833333333326</c:v>
                </c:pt>
                <c:pt idx="291">
                  <c:v>61.400000000000006</c:v>
                </c:pt>
                <c:pt idx="292">
                  <c:v>61.333333333333321</c:v>
                </c:pt>
                <c:pt idx="293">
                  <c:v>61.22916666666665</c:v>
                </c:pt>
                <c:pt idx="294">
                  <c:v>61.320833333333319</c:v>
                </c:pt>
                <c:pt idx="295">
                  <c:v>61.20416666666668</c:v>
                </c:pt>
                <c:pt idx="296">
                  <c:v>60.733333333333327</c:v>
                </c:pt>
                <c:pt idx="297">
                  <c:v>60.341666666666661</c:v>
                </c:pt>
                <c:pt idx="298">
                  <c:v>60.47083333333336</c:v>
                </c:pt>
                <c:pt idx="299">
                  <c:v>60.508333333333333</c:v>
                </c:pt>
                <c:pt idx="300">
                  <c:v>59.891666666666659</c:v>
                </c:pt>
                <c:pt idx="301">
                  <c:v>59.441666666666663</c:v>
                </c:pt>
                <c:pt idx="302">
                  <c:v>58.82500000000001</c:v>
                </c:pt>
                <c:pt idx="303">
                  <c:v>57.791666666666657</c:v>
                </c:pt>
                <c:pt idx="304">
                  <c:v>56.854166666666679</c:v>
                </c:pt>
                <c:pt idx="305">
                  <c:v>57.120833333333316</c:v>
                </c:pt>
                <c:pt idx="306">
                  <c:v>57.333333333333336</c:v>
                </c:pt>
                <c:pt idx="307">
                  <c:v>56.687499999999993</c:v>
                </c:pt>
                <c:pt idx="308">
                  <c:v>55.912499999999987</c:v>
                </c:pt>
                <c:pt idx="309">
                  <c:v>55.69166666666667</c:v>
                </c:pt>
                <c:pt idx="310">
                  <c:v>55.837500000000006</c:v>
                </c:pt>
                <c:pt idx="311">
                  <c:v>56.074999999999996</c:v>
                </c:pt>
                <c:pt idx="312">
                  <c:v>56.520833333333336</c:v>
                </c:pt>
                <c:pt idx="313">
                  <c:v>56.533333333333331</c:v>
                </c:pt>
                <c:pt idx="314">
                  <c:v>56.51250000000001</c:v>
                </c:pt>
                <c:pt idx="315">
                  <c:v>56.445833333333326</c:v>
                </c:pt>
                <c:pt idx="316">
                  <c:v>56.349999999999987</c:v>
                </c:pt>
                <c:pt idx="317">
                  <c:v>56.537499999999994</c:v>
                </c:pt>
                <c:pt idx="318">
                  <c:v>56.324999999999996</c:v>
                </c:pt>
                <c:pt idx="319">
                  <c:v>55.770833333333336</c:v>
                </c:pt>
                <c:pt idx="320">
                  <c:v>55.387499999999989</c:v>
                </c:pt>
                <c:pt idx="321">
                  <c:v>55.179166666666674</c:v>
                </c:pt>
                <c:pt idx="322">
                  <c:v>55.42499999999999</c:v>
                </c:pt>
                <c:pt idx="323">
                  <c:v>56.729166666666679</c:v>
                </c:pt>
                <c:pt idx="324">
                  <c:v>57.162499999999987</c:v>
                </c:pt>
                <c:pt idx="325">
                  <c:v>56.204166666666673</c:v>
                </c:pt>
                <c:pt idx="326">
                  <c:v>55.612500000000004</c:v>
                </c:pt>
                <c:pt idx="327">
                  <c:v>55.108333333333341</c:v>
                </c:pt>
                <c:pt idx="328">
                  <c:v>54.533333333333339</c:v>
                </c:pt>
                <c:pt idx="329">
                  <c:v>54.199999999999989</c:v>
                </c:pt>
                <c:pt idx="330">
                  <c:v>54.633333333333326</c:v>
                </c:pt>
                <c:pt idx="331">
                  <c:v>54.954166666666659</c:v>
                </c:pt>
                <c:pt idx="332">
                  <c:v>54.912500000000001</c:v>
                </c:pt>
                <c:pt idx="333">
                  <c:v>54.729166666666679</c:v>
                </c:pt>
                <c:pt idx="334">
                  <c:v>54.587499999999999</c:v>
                </c:pt>
                <c:pt idx="335">
                  <c:v>54.483333333333327</c:v>
                </c:pt>
                <c:pt idx="336">
                  <c:v>54.07500000000001</c:v>
                </c:pt>
                <c:pt idx="337">
                  <c:v>52.020833333333321</c:v>
                </c:pt>
                <c:pt idx="338">
                  <c:v>49.579166666666652</c:v>
                </c:pt>
                <c:pt idx="339">
                  <c:v>47.99583333333333</c:v>
                </c:pt>
                <c:pt idx="340">
                  <c:v>47.762499999999989</c:v>
                </c:pt>
                <c:pt idx="341">
                  <c:v>47.004166666666663</c:v>
                </c:pt>
                <c:pt idx="342">
                  <c:v>46.191666666666663</c:v>
                </c:pt>
                <c:pt idx="343">
                  <c:v>45.817391304347822</c:v>
                </c:pt>
                <c:pt idx="344">
                  <c:v>46.208333333333336</c:v>
                </c:pt>
                <c:pt idx="345">
                  <c:v>46.391666666666659</c:v>
                </c:pt>
                <c:pt idx="346">
                  <c:v>46.787500000000001</c:v>
                </c:pt>
                <c:pt idx="347">
                  <c:v>47.254166666666663</c:v>
                </c:pt>
                <c:pt idx="348">
                  <c:v>47.687500000000007</c:v>
                </c:pt>
                <c:pt idx="349">
                  <c:v>48.191666666666663</c:v>
                </c:pt>
                <c:pt idx="350">
                  <c:v>48.891666666666659</c:v>
                </c:pt>
                <c:pt idx="351">
                  <c:v>50.316666666666663</c:v>
                </c:pt>
                <c:pt idx="352">
                  <c:v>51.054166666666674</c:v>
                </c:pt>
                <c:pt idx="353">
                  <c:v>50.304166666666667</c:v>
                </c:pt>
                <c:pt idx="354">
                  <c:v>49.79999999999999</c:v>
                </c:pt>
                <c:pt idx="355">
                  <c:v>49.416666666666657</c:v>
                </c:pt>
                <c:pt idx="356">
                  <c:v>49.187500000000007</c:v>
                </c:pt>
                <c:pt idx="357">
                  <c:v>49.129166666666663</c:v>
                </c:pt>
                <c:pt idx="358">
                  <c:v>49.166666666666679</c:v>
                </c:pt>
                <c:pt idx="359">
                  <c:v>49.170833333333341</c:v>
                </c:pt>
                <c:pt idx="360">
                  <c:v>49.1</c:v>
                </c:pt>
                <c:pt idx="361">
                  <c:v>49.283333333333339</c:v>
                </c:pt>
                <c:pt idx="362">
                  <c:v>48.925000000000004</c:v>
                </c:pt>
                <c:pt idx="363">
                  <c:v>48.670833333333341</c:v>
                </c:pt>
                <c:pt idx="364">
                  <c:v>48.2</c:v>
                </c:pt>
              </c:numCache>
            </c:numRef>
          </c:val>
          <c:smooth val="0"/>
        </c:ser>
        <c:ser>
          <c:idx val="2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Data!$E$3:$E$367</c:f>
              <c:numCache>
                <c:formatCode>General</c:formatCode>
                <c:ptCount val="365"/>
                <c:pt idx="0">
                  <c:v>49.5</c:v>
                </c:pt>
                <c:pt idx="1">
                  <c:v>49.2</c:v>
                </c:pt>
                <c:pt idx="2">
                  <c:v>48.8</c:v>
                </c:pt>
                <c:pt idx="3">
                  <c:v>48.5</c:v>
                </c:pt>
                <c:pt idx="4">
                  <c:v>48.2</c:v>
                </c:pt>
                <c:pt idx="5">
                  <c:v>48.3</c:v>
                </c:pt>
                <c:pt idx="6">
                  <c:v>49</c:v>
                </c:pt>
                <c:pt idx="7">
                  <c:v>49.4</c:v>
                </c:pt>
                <c:pt idx="8">
                  <c:v>49.3</c:v>
                </c:pt>
                <c:pt idx="9">
                  <c:v>49.6</c:v>
                </c:pt>
                <c:pt idx="10">
                  <c:v>48.8</c:v>
                </c:pt>
                <c:pt idx="11">
                  <c:v>48.1</c:v>
                </c:pt>
                <c:pt idx="12">
                  <c:v>47.2</c:v>
                </c:pt>
                <c:pt idx="13">
                  <c:v>46.5</c:v>
                </c:pt>
                <c:pt idx="14">
                  <c:v>46.2</c:v>
                </c:pt>
                <c:pt idx="15">
                  <c:v>46.6</c:v>
                </c:pt>
                <c:pt idx="16">
                  <c:v>47.2</c:v>
                </c:pt>
                <c:pt idx="17">
                  <c:v>48</c:v>
                </c:pt>
                <c:pt idx="18">
                  <c:v>48.7</c:v>
                </c:pt>
                <c:pt idx="19">
                  <c:v>49.4</c:v>
                </c:pt>
                <c:pt idx="20">
                  <c:v>49.9</c:v>
                </c:pt>
                <c:pt idx="21">
                  <c:v>50.2</c:v>
                </c:pt>
                <c:pt idx="22">
                  <c:v>49.7</c:v>
                </c:pt>
                <c:pt idx="23">
                  <c:v>50.9</c:v>
                </c:pt>
                <c:pt idx="24">
                  <c:v>51.9</c:v>
                </c:pt>
                <c:pt idx="25">
                  <c:v>53.7</c:v>
                </c:pt>
                <c:pt idx="26">
                  <c:v>54</c:v>
                </c:pt>
                <c:pt idx="27">
                  <c:v>52.9</c:v>
                </c:pt>
                <c:pt idx="28">
                  <c:v>51.8</c:v>
                </c:pt>
                <c:pt idx="29">
                  <c:v>52</c:v>
                </c:pt>
                <c:pt idx="30">
                  <c:v>52.2</c:v>
                </c:pt>
                <c:pt idx="31">
                  <c:v>52.6</c:v>
                </c:pt>
                <c:pt idx="32">
                  <c:v>52.3</c:v>
                </c:pt>
                <c:pt idx="33">
                  <c:v>54.2</c:v>
                </c:pt>
                <c:pt idx="34">
                  <c:v>54.6</c:v>
                </c:pt>
                <c:pt idx="35">
                  <c:v>53.2</c:v>
                </c:pt>
                <c:pt idx="36">
                  <c:v>52.2</c:v>
                </c:pt>
                <c:pt idx="37">
                  <c:v>52.4</c:v>
                </c:pt>
                <c:pt idx="38">
                  <c:v>51.7</c:v>
                </c:pt>
                <c:pt idx="39">
                  <c:v>52</c:v>
                </c:pt>
                <c:pt idx="40">
                  <c:v>52</c:v>
                </c:pt>
                <c:pt idx="41">
                  <c:v>52.4</c:v>
                </c:pt>
                <c:pt idx="42">
                  <c:v>52.6</c:v>
                </c:pt>
                <c:pt idx="43">
                  <c:v>53.1</c:v>
                </c:pt>
                <c:pt idx="44">
                  <c:v>53.9</c:v>
                </c:pt>
                <c:pt idx="45">
                  <c:v>55</c:v>
                </c:pt>
                <c:pt idx="46">
                  <c:v>55</c:v>
                </c:pt>
                <c:pt idx="47">
                  <c:v>56.1</c:v>
                </c:pt>
                <c:pt idx="48">
                  <c:v>56.3</c:v>
                </c:pt>
                <c:pt idx="49">
                  <c:v>54.2</c:v>
                </c:pt>
                <c:pt idx="50">
                  <c:v>54.2</c:v>
                </c:pt>
                <c:pt idx="51">
                  <c:v>53.2</c:v>
                </c:pt>
                <c:pt idx="52">
                  <c:v>53.9</c:v>
                </c:pt>
                <c:pt idx="53">
                  <c:v>54.2</c:v>
                </c:pt>
                <c:pt idx="54">
                  <c:v>54.4</c:v>
                </c:pt>
                <c:pt idx="55">
                  <c:v>55.4</c:v>
                </c:pt>
                <c:pt idx="56">
                  <c:v>55.7</c:v>
                </c:pt>
                <c:pt idx="57">
                  <c:v>56.5</c:v>
                </c:pt>
                <c:pt idx="58">
                  <c:v>57.6</c:v>
                </c:pt>
                <c:pt idx="59">
                  <c:v>59</c:v>
                </c:pt>
                <c:pt idx="60">
                  <c:v>59.5</c:v>
                </c:pt>
                <c:pt idx="61">
                  <c:v>59.2</c:v>
                </c:pt>
                <c:pt idx="62">
                  <c:v>61.2</c:v>
                </c:pt>
                <c:pt idx="63">
                  <c:v>61.7</c:v>
                </c:pt>
                <c:pt idx="64">
                  <c:v>59.3</c:v>
                </c:pt>
                <c:pt idx="65">
                  <c:v>59</c:v>
                </c:pt>
                <c:pt idx="66">
                  <c:v>59.2</c:v>
                </c:pt>
                <c:pt idx="67">
                  <c:v>58.6</c:v>
                </c:pt>
                <c:pt idx="68">
                  <c:v>59.1</c:v>
                </c:pt>
                <c:pt idx="69">
                  <c:v>60</c:v>
                </c:pt>
                <c:pt idx="70">
                  <c:v>61.4</c:v>
                </c:pt>
                <c:pt idx="71">
                  <c:v>63.3</c:v>
                </c:pt>
                <c:pt idx="72">
                  <c:v>64.3</c:v>
                </c:pt>
                <c:pt idx="73">
                  <c:v>64.8</c:v>
                </c:pt>
                <c:pt idx="74">
                  <c:v>66.099999999999994</c:v>
                </c:pt>
                <c:pt idx="75">
                  <c:v>65.7</c:v>
                </c:pt>
                <c:pt idx="76">
                  <c:v>64</c:v>
                </c:pt>
                <c:pt idx="77">
                  <c:v>65.3</c:v>
                </c:pt>
                <c:pt idx="78">
                  <c:v>63.9</c:v>
                </c:pt>
                <c:pt idx="79">
                  <c:v>64.900000000000006</c:v>
                </c:pt>
                <c:pt idx="80">
                  <c:v>63.7</c:v>
                </c:pt>
                <c:pt idx="81">
                  <c:v>63.4</c:v>
                </c:pt>
                <c:pt idx="82">
                  <c:v>63.2</c:v>
                </c:pt>
                <c:pt idx="83">
                  <c:v>61.7</c:v>
                </c:pt>
                <c:pt idx="84">
                  <c:v>61.3</c:v>
                </c:pt>
                <c:pt idx="85">
                  <c:v>61.5</c:v>
                </c:pt>
                <c:pt idx="86">
                  <c:v>61.1</c:v>
                </c:pt>
                <c:pt idx="87">
                  <c:v>62.3</c:v>
                </c:pt>
                <c:pt idx="88">
                  <c:v>63.6</c:v>
                </c:pt>
                <c:pt idx="89">
                  <c:v>64.5</c:v>
                </c:pt>
                <c:pt idx="90">
                  <c:v>64.5</c:v>
                </c:pt>
                <c:pt idx="91">
                  <c:v>63.9</c:v>
                </c:pt>
                <c:pt idx="92">
                  <c:v>64.5</c:v>
                </c:pt>
                <c:pt idx="93">
                  <c:v>64.2</c:v>
                </c:pt>
                <c:pt idx="94">
                  <c:v>63.5</c:v>
                </c:pt>
                <c:pt idx="95">
                  <c:v>63.6</c:v>
                </c:pt>
                <c:pt idx="96">
                  <c:v>63.1</c:v>
                </c:pt>
                <c:pt idx="97">
                  <c:v>61.8</c:v>
                </c:pt>
                <c:pt idx="98">
                  <c:v>61</c:v>
                </c:pt>
                <c:pt idx="99">
                  <c:v>61.4</c:v>
                </c:pt>
                <c:pt idx="100">
                  <c:v>62.4</c:v>
                </c:pt>
                <c:pt idx="101">
                  <c:v>63.8</c:v>
                </c:pt>
                <c:pt idx="102">
                  <c:v>64.599999999999994</c:v>
                </c:pt>
                <c:pt idx="103">
                  <c:v>63.8</c:v>
                </c:pt>
                <c:pt idx="104">
                  <c:v>61.7</c:v>
                </c:pt>
                <c:pt idx="105">
                  <c:v>59.7</c:v>
                </c:pt>
                <c:pt idx="106">
                  <c:v>58.9</c:v>
                </c:pt>
                <c:pt idx="107">
                  <c:v>59.1</c:v>
                </c:pt>
                <c:pt idx="108">
                  <c:v>59.9</c:v>
                </c:pt>
                <c:pt idx="109">
                  <c:v>61.3</c:v>
                </c:pt>
                <c:pt idx="110">
                  <c:v>62.3</c:v>
                </c:pt>
                <c:pt idx="111">
                  <c:v>63.1</c:v>
                </c:pt>
                <c:pt idx="112">
                  <c:v>63.4</c:v>
                </c:pt>
                <c:pt idx="113">
                  <c:v>63.6</c:v>
                </c:pt>
                <c:pt idx="114">
                  <c:v>63.4</c:v>
                </c:pt>
                <c:pt idx="115">
                  <c:v>63.5</c:v>
                </c:pt>
                <c:pt idx="116">
                  <c:v>63.9</c:v>
                </c:pt>
                <c:pt idx="117">
                  <c:v>64.599999999999994</c:v>
                </c:pt>
                <c:pt idx="118">
                  <c:v>65.3</c:v>
                </c:pt>
                <c:pt idx="119">
                  <c:v>65.099999999999994</c:v>
                </c:pt>
                <c:pt idx="120">
                  <c:v>64.599999999999994</c:v>
                </c:pt>
                <c:pt idx="121">
                  <c:v>64.7</c:v>
                </c:pt>
                <c:pt idx="122">
                  <c:v>65.7</c:v>
                </c:pt>
                <c:pt idx="123">
                  <c:v>67.599999999999994</c:v>
                </c:pt>
                <c:pt idx="124">
                  <c:v>66.2</c:v>
                </c:pt>
                <c:pt idx="125">
                  <c:v>69.099999999999994</c:v>
                </c:pt>
                <c:pt idx="126">
                  <c:v>69.2</c:v>
                </c:pt>
                <c:pt idx="127">
                  <c:v>72.2</c:v>
                </c:pt>
                <c:pt idx="128">
                  <c:v>74</c:v>
                </c:pt>
                <c:pt idx="129">
                  <c:v>77</c:v>
                </c:pt>
                <c:pt idx="130">
                  <c:v>80.599999999999994</c:v>
                </c:pt>
                <c:pt idx="131">
                  <c:v>82.5</c:v>
                </c:pt>
                <c:pt idx="132">
                  <c:v>83.4</c:v>
                </c:pt>
                <c:pt idx="133">
                  <c:v>83.2</c:v>
                </c:pt>
                <c:pt idx="134">
                  <c:v>82.4</c:v>
                </c:pt>
                <c:pt idx="135">
                  <c:v>77.099999999999994</c:v>
                </c:pt>
                <c:pt idx="136">
                  <c:v>78</c:v>
                </c:pt>
                <c:pt idx="137">
                  <c:v>77.400000000000006</c:v>
                </c:pt>
                <c:pt idx="138">
                  <c:v>77.7</c:v>
                </c:pt>
                <c:pt idx="139">
                  <c:v>78.599999999999994</c:v>
                </c:pt>
                <c:pt idx="140">
                  <c:v>77.8</c:v>
                </c:pt>
                <c:pt idx="141">
                  <c:v>73.8</c:v>
                </c:pt>
                <c:pt idx="142">
                  <c:v>72.900000000000006</c:v>
                </c:pt>
                <c:pt idx="143">
                  <c:v>73.3</c:v>
                </c:pt>
                <c:pt idx="144">
                  <c:v>73.400000000000006</c:v>
                </c:pt>
                <c:pt idx="145">
                  <c:v>73.099999999999994</c:v>
                </c:pt>
                <c:pt idx="146">
                  <c:v>71.7</c:v>
                </c:pt>
                <c:pt idx="147">
                  <c:v>73.7</c:v>
                </c:pt>
                <c:pt idx="148">
                  <c:v>74.8</c:v>
                </c:pt>
                <c:pt idx="149">
                  <c:v>75.599999999999994</c:v>
                </c:pt>
                <c:pt idx="150">
                  <c:v>76.900000000000006</c:v>
                </c:pt>
                <c:pt idx="151">
                  <c:v>79.5</c:v>
                </c:pt>
                <c:pt idx="152">
                  <c:v>82.3</c:v>
                </c:pt>
                <c:pt idx="153">
                  <c:v>82.8</c:v>
                </c:pt>
                <c:pt idx="154">
                  <c:v>82.8</c:v>
                </c:pt>
                <c:pt idx="155">
                  <c:v>83.1</c:v>
                </c:pt>
                <c:pt idx="156">
                  <c:v>83.9</c:v>
                </c:pt>
                <c:pt idx="157">
                  <c:v>85.1</c:v>
                </c:pt>
                <c:pt idx="158">
                  <c:v>87.4</c:v>
                </c:pt>
                <c:pt idx="159">
                  <c:v>86.7</c:v>
                </c:pt>
                <c:pt idx="160">
                  <c:v>83.7</c:v>
                </c:pt>
                <c:pt idx="161">
                  <c:v>83</c:v>
                </c:pt>
                <c:pt idx="162">
                  <c:v>83.2</c:v>
                </c:pt>
                <c:pt idx="163">
                  <c:v>81.400000000000006</c:v>
                </c:pt>
                <c:pt idx="164">
                  <c:v>81</c:v>
                </c:pt>
                <c:pt idx="165">
                  <c:v>81.900000000000006</c:v>
                </c:pt>
                <c:pt idx="166">
                  <c:v>81.2</c:v>
                </c:pt>
                <c:pt idx="167">
                  <c:v>81.099999999999994</c:v>
                </c:pt>
                <c:pt idx="168">
                  <c:v>80.2</c:v>
                </c:pt>
                <c:pt idx="169">
                  <c:v>78.8</c:v>
                </c:pt>
                <c:pt idx="170">
                  <c:v>78.900000000000006</c:v>
                </c:pt>
                <c:pt idx="171">
                  <c:v>79.099999999999994</c:v>
                </c:pt>
                <c:pt idx="172">
                  <c:v>79.900000000000006</c:v>
                </c:pt>
                <c:pt idx="173">
                  <c:v>76.3</c:v>
                </c:pt>
                <c:pt idx="174">
                  <c:v>75.900000000000006</c:v>
                </c:pt>
                <c:pt idx="175">
                  <c:v>80.3</c:v>
                </c:pt>
                <c:pt idx="176">
                  <c:v>82.2</c:v>
                </c:pt>
                <c:pt idx="177">
                  <c:v>84.1</c:v>
                </c:pt>
                <c:pt idx="178">
                  <c:v>85.8</c:v>
                </c:pt>
                <c:pt idx="179">
                  <c:v>87.4</c:v>
                </c:pt>
                <c:pt idx="180">
                  <c:v>88.4</c:v>
                </c:pt>
                <c:pt idx="181">
                  <c:v>88.2</c:v>
                </c:pt>
                <c:pt idx="182">
                  <c:v>88.2</c:v>
                </c:pt>
                <c:pt idx="183">
                  <c:v>88.3</c:v>
                </c:pt>
                <c:pt idx="184">
                  <c:v>89.4</c:v>
                </c:pt>
                <c:pt idx="185">
                  <c:v>88.6</c:v>
                </c:pt>
                <c:pt idx="186">
                  <c:v>88</c:v>
                </c:pt>
                <c:pt idx="187">
                  <c:v>87.8</c:v>
                </c:pt>
                <c:pt idx="188">
                  <c:v>88.1</c:v>
                </c:pt>
                <c:pt idx="189">
                  <c:v>88.3</c:v>
                </c:pt>
                <c:pt idx="190">
                  <c:v>86.3</c:v>
                </c:pt>
                <c:pt idx="191">
                  <c:v>86.7</c:v>
                </c:pt>
                <c:pt idx="192">
                  <c:v>86.3</c:v>
                </c:pt>
                <c:pt idx="193">
                  <c:v>86.6</c:v>
                </c:pt>
                <c:pt idx="194">
                  <c:v>86.8</c:v>
                </c:pt>
                <c:pt idx="195">
                  <c:v>85.9</c:v>
                </c:pt>
                <c:pt idx="196">
                  <c:v>84.6</c:v>
                </c:pt>
                <c:pt idx="197">
                  <c:v>84.2</c:v>
                </c:pt>
                <c:pt idx="198">
                  <c:v>84.6</c:v>
                </c:pt>
                <c:pt idx="199">
                  <c:v>84.9</c:v>
                </c:pt>
                <c:pt idx="200">
                  <c:v>86</c:v>
                </c:pt>
                <c:pt idx="201">
                  <c:v>87.1</c:v>
                </c:pt>
                <c:pt idx="202">
                  <c:v>83.6</c:v>
                </c:pt>
                <c:pt idx="203">
                  <c:v>84.1</c:v>
                </c:pt>
                <c:pt idx="204">
                  <c:v>85.2</c:v>
                </c:pt>
                <c:pt idx="205">
                  <c:v>85.6</c:v>
                </c:pt>
                <c:pt idx="206">
                  <c:v>87</c:v>
                </c:pt>
                <c:pt idx="207">
                  <c:v>86.8</c:v>
                </c:pt>
                <c:pt idx="208">
                  <c:v>87.2</c:v>
                </c:pt>
                <c:pt idx="209">
                  <c:v>86.2</c:v>
                </c:pt>
                <c:pt idx="210">
                  <c:v>84.7</c:v>
                </c:pt>
                <c:pt idx="211">
                  <c:v>84.6</c:v>
                </c:pt>
                <c:pt idx="212">
                  <c:v>83.1</c:v>
                </c:pt>
                <c:pt idx="213">
                  <c:v>82.8</c:v>
                </c:pt>
                <c:pt idx="214">
                  <c:v>83.1</c:v>
                </c:pt>
                <c:pt idx="215">
                  <c:v>83.2</c:v>
                </c:pt>
                <c:pt idx="216">
                  <c:v>83.1</c:v>
                </c:pt>
                <c:pt idx="217">
                  <c:v>82.8</c:v>
                </c:pt>
                <c:pt idx="218">
                  <c:v>82.4</c:v>
                </c:pt>
                <c:pt idx="219">
                  <c:v>82.3</c:v>
                </c:pt>
                <c:pt idx="220">
                  <c:v>82.2</c:v>
                </c:pt>
                <c:pt idx="221">
                  <c:v>82.2</c:v>
                </c:pt>
                <c:pt idx="222">
                  <c:v>82.6</c:v>
                </c:pt>
                <c:pt idx="223">
                  <c:v>83</c:v>
                </c:pt>
                <c:pt idx="224">
                  <c:v>83.2</c:v>
                </c:pt>
                <c:pt idx="225">
                  <c:v>83.5</c:v>
                </c:pt>
                <c:pt idx="226">
                  <c:v>83.7</c:v>
                </c:pt>
                <c:pt idx="227">
                  <c:v>84</c:v>
                </c:pt>
                <c:pt idx="228">
                  <c:v>83.7</c:v>
                </c:pt>
                <c:pt idx="229">
                  <c:v>83</c:v>
                </c:pt>
                <c:pt idx="230">
                  <c:v>85</c:v>
                </c:pt>
                <c:pt idx="231">
                  <c:v>86.4</c:v>
                </c:pt>
                <c:pt idx="232">
                  <c:v>85.6</c:v>
                </c:pt>
                <c:pt idx="233">
                  <c:v>84.7</c:v>
                </c:pt>
                <c:pt idx="234">
                  <c:v>83.1</c:v>
                </c:pt>
                <c:pt idx="235">
                  <c:v>82.9</c:v>
                </c:pt>
                <c:pt idx="236">
                  <c:v>83</c:v>
                </c:pt>
                <c:pt idx="237">
                  <c:v>82.3</c:v>
                </c:pt>
                <c:pt idx="238">
                  <c:v>82.6</c:v>
                </c:pt>
                <c:pt idx="239">
                  <c:v>82.4</c:v>
                </c:pt>
                <c:pt idx="240">
                  <c:v>82.4</c:v>
                </c:pt>
                <c:pt idx="241">
                  <c:v>82.7</c:v>
                </c:pt>
                <c:pt idx="242">
                  <c:v>83.1</c:v>
                </c:pt>
                <c:pt idx="243">
                  <c:v>82.4</c:v>
                </c:pt>
                <c:pt idx="244">
                  <c:v>83.1</c:v>
                </c:pt>
                <c:pt idx="245">
                  <c:v>81.400000000000006</c:v>
                </c:pt>
                <c:pt idx="246">
                  <c:v>81.3</c:v>
                </c:pt>
                <c:pt idx="247">
                  <c:v>80.3</c:v>
                </c:pt>
                <c:pt idx="248">
                  <c:v>79.900000000000006</c:v>
                </c:pt>
                <c:pt idx="249">
                  <c:v>81</c:v>
                </c:pt>
                <c:pt idx="250">
                  <c:v>80.599999999999994</c:v>
                </c:pt>
                <c:pt idx="251">
                  <c:v>80.2</c:v>
                </c:pt>
                <c:pt idx="252">
                  <c:v>80.3</c:v>
                </c:pt>
                <c:pt idx="253">
                  <c:v>78.2</c:v>
                </c:pt>
                <c:pt idx="254">
                  <c:v>78.400000000000006</c:v>
                </c:pt>
                <c:pt idx="255">
                  <c:v>78.599999999999994</c:v>
                </c:pt>
                <c:pt idx="256">
                  <c:v>78.7</c:v>
                </c:pt>
                <c:pt idx="257">
                  <c:v>77.900000000000006</c:v>
                </c:pt>
                <c:pt idx="258">
                  <c:v>78</c:v>
                </c:pt>
                <c:pt idx="259">
                  <c:v>76.599999999999994</c:v>
                </c:pt>
                <c:pt idx="260">
                  <c:v>75.8</c:v>
                </c:pt>
                <c:pt idx="261">
                  <c:v>76</c:v>
                </c:pt>
                <c:pt idx="262">
                  <c:v>75.3</c:v>
                </c:pt>
                <c:pt idx="263">
                  <c:v>73.7</c:v>
                </c:pt>
                <c:pt idx="264">
                  <c:v>72.7</c:v>
                </c:pt>
                <c:pt idx="265">
                  <c:v>72.900000000000006</c:v>
                </c:pt>
                <c:pt idx="266">
                  <c:v>73.099999999999994</c:v>
                </c:pt>
                <c:pt idx="267">
                  <c:v>71.3</c:v>
                </c:pt>
                <c:pt idx="268">
                  <c:v>69.599999999999994</c:v>
                </c:pt>
                <c:pt idx="269">
                  <c:v>69.400000000000006</c:v>
                </c:pt>
                <c:pt idx="270">
                  <c:v>69.5</c:v>
                </c:pt>
                <c:pt idx="271">
                  <c:v>69.5</c:v>
                </c:pt>
                <c:pt idx="272">
                  <c:v>70.2</c:v>
                </c:pt>
                <c:pt idx="273">
                  <c:v>70.2</c:v>
                </c:pt>
                <c:pt idx="274">
                  <c:v>70.099999999999994</c:v>
                </c:pt>
                <c:pt idx="275">
                  <c:v>67.900000000000006</c:v>
                </c:pt>
                <c:pt idx="276">
                  <c:v>67.7</c:v>
                </c:pt>
                <c:pt idx="277">
                  <c:v>67.400000000000006</c:v>
                </c:pt>
                <c:pt idx="278">
                  <c:v>67.2</c:v>
                </c:pt>
                <c:pt idx="279">
                  <c:v>67</c:v>
                </c:pt>
                <c:pt idx="280">
                  <c:v>66.400000000000006</c:v>
                </c:pt>
                <c:pt idx="281">
                  <c:v>63.2</c:v>
                </c:pt>
                <c:pt idx="282">
                  <c:v>64.400000000000006</c:v>
                </c:pt>
                <c:pt idx="283">
                  <c:v>64.400000000000006</c:v>
                </c:pt>
                <c:pt idx="284">
                  <c:v>64.5</c:v>
                </c:pt>
                <c:pt idx="285">
                  <c:v>64.2</c:v>
                </c:pt>
                <c:pt idx="286">
                  <c:v>64.400000000000006</c:v>
                </c:pt>
                <c:pt idx="287">
                  <c:v>64.599999999999994</c:v>
                </c:pt>
                <c:pt idx="288">
                  <c:v>64.8</c:v>
                </c:pt>
                <c:pt idx="289">
                  <c:v>64.599999999999994</c:v>
                </c:pt>
                <c:pt idx="290">
                  <c:v>64.5</c:v>
                </c:pt>
                <c:pt idx="291">
                  <c:v>64.400000000000006</c:v>
                </c:pt>
                <c:pt idx="292">
                  <c:v>64.3</c:v>
                </c:pt>
                <c:pt idx="293">
                  <c:v>64.3</c:v>
                </c:pt>
                <c:pt idx="294">
                  <c:v>64.3</c:v>
                </c:pt>
                <c:pt idx="295">
                  <c:v>63.6</c:v>
                </c:pt>
                <c:pt idx="296">
                  <c:v>63.4</c:v>
                </c:pt>
                <c:pt idx="297">
                  <c:v>63.1</c:v>
                </c:pt>
                <c:pt idx="298">
                  <c:v>63.4</c:v>
                </c:pt>
                <c:pt idx="299">
                  <c:v>63.4</c:v>
                </c:pt>
                <c:pt idx="300">
                  <c:v>61.6</c:v>
                </c:pt>
                <c:pt idx="301">
                  <c:v>61.4</c:v>
                </c:pt>
                <c:pt idx="302">
                  <c:v>61.3</c:v>
                </c:pt>
                <c:pt idx="303">
                  <c:v>59.3</c:v>
                </c:pt>
                <c:pt idx="304">
                  <c:v>58.2</c:v>
                </c:pt>
                <c:pt idx="305">
                  <c:v>58.5</c:v>
                </c:pt>
                <c:pt idx="306">
                  <c:v>58.2</c:v>
                </c:pt>
                <c:pt idx="307">
                  <c:v>57.8</c:v>
                </c:pt>
                <c:pt idx="308">
                  <c:v>57.1</c:v>
                </c:pt>
                <c:pt idx="309">
                  <c:v>56.9</c:v>
                </c:pt>
                <c:pt idx="310">
                  <c:v>56.9</c:v>
                </c:pt>
                <c:pt idx="311">
                  <c:v>57.6</c:v>
                </c:pt>
                <c:pt idx="312">
                  <c:v>58.4</c:v>
                </c:pt>
                <c:pt idx="313">
                  <c:v>58.8</c:v>
                </c:pt>
                <c:pt idx="314">
                  <c:v>58.5</c:v>
                </c:pt>
                <c:pt idx="315">
                  <c:v>57.7</c:v>
                </c:pt>
                <c:pt idx="316">
                  <c:v>58.6</c:v>
                </c:pt>
                <c:pt idx="317">
                  <c:v>58.8</c:v>
                </c:pt>
                <c:pt idx="318">
                  <c:v>58.2</c:v>
                </c:pt>
                <c:pt idx="319">
                  <c:v>58</c:v>
                </c:pt>
                <c:pt idx="320">
                  <c:v>57.6</c:v>
                </c:pt>
                <c:pt idx="321">
                  <c:v>56.8</c:v>
                </c:pt>
                <c:pt idx="322">
                  <c:v>57.2</c:v>
                </c:pt>
                <c:pt idx="323">
                  <c:v>58.7</c:v>
                </c:pt>
                <c:pt idx="324">
                  <c:v>57.9</c:v>
                </c:pt>
                <c:pt idx="325">
                  <c:v>57.1</c:v>
                </c:pt>
                <c:pt idx="326">
                  <c:v>57.3</c:v>
                </c:pt>
                <c:pt idx="327">
                  <c:v>57</c:v>
                </c:pt>
                <c:pt idx="328">
                  <c:v>56.5</c:v>
                </c:pt>
                <c:pt idx="329">
                  <c:v>55.8</c:v>
                </c:pt>
                <c:pt idx="330">
                  <c:v>56.5</c:v>
                </c:pt>
                <c:pt idx="331">
                  <c:v>56.7</c:v>
                </c:pt>
                <c:pt idx="332">
                  <c:v>56.9</c:v>
                </c:pt>
                <c:pt idx="333">
                  <c:v>56.6</c:v>
                </c:pt>
                <c:pt idx="334">
                  <c:v>56.6</c:v>
                </c:pt>
                <c:pt idx="335">
                  <c:v>56.4</c:v>
                </c:pt>
                <c:pt idx="336">
                  <c:v>55.1</c:v>
                </c:pt>
                <c:pt idx="337">
                  <c:v>53.4</c:v>
                </c:pt>
                <c:pt idx="338">
                  <c:v>51</c:v>
                </c:pt>
                <c:pt idx="339">
                  <c:v>49.4</c:v>
                </c:pt>
                <c:pt idx="340">
                  <c:v>49</c:v>
                </c:pt>
                <c:pt idx="341">
                  <c:v>48.5</c:v>
                </c:pt>
                <c:pt idx="342">
                  <c:v>47.8</c:v>
                </c:pt>
                <c:pt idx="343">
                  <c:v>47.6</c:v>
                </c:pt>
                <c:pt idx="344">
                  <c:v>48</c:v>
                </c:pt>
                <c:pt idx="345">
                  <c:v>48.3</c:v>
                </c:pt>
                <c:pt idx="346">
                  <c:v>48.6</c:v>
                </c:pt>
                <c:pt idx="347">
                  <c:v>49.1</c:v>
                </c:pt>
                <c:pt idx="348">
                  <c:v>49.5</c:v>
                </c:pt>
                <c:pt idx="349">
                  <c:v>49.9</c:v>
                </c:pt>
                <c:pt idx="350">
                  <c:v>50.5</c:v>
                </c:pt>
                <c:pt idx="351">
                  <c:v>51.8</c:v>
                </c:pt>
                <c:pt idx="352">
                  <c:v>52.2</c:v>
                </c:pt>
                <c:pt idx="353">
                  <c:v>51.8</c:v>
                </c:pt>
                <c:pt idx="354">
                  <c:v>51.4</c:v>
                </c:pt>
                <c:pt idx="355">
                  <c:v>51.1</c:v>
                </c:pt>
                <c:pt idx="356">
                  <c:v>50.9</c:v>
                </c:pt>
                <c:pt idx="357">
                  <c:v>51</c:v>
                </c:pt>
                <c:pt idx="358">
                  <c:v>51</c:v>
                </c:pt>
                <c:pt idx="359">
                  <c:v>51.1</c:v>
                </c:pt>
                <c:pt idx="360">
                  <c:v>50.8</c:v>
                </c:pt>
                <c:pt idx="361">
                  <c:v>51</c:v>
                </c:pt>
                <c:pt idx="362">
                  <c:v>50.8</c:v>
                </c:pt>
                <c:pt idx="363">
                  <c:v>50.5</c:v>
                </c:pt>
                <c:pt idx="364">
                  <c:v>48.2</c:v>
                </c:pt>
              </c:numCache>
            </c:numRef>
          </c:val>
          <c:smooth val="0"/>
        </c:ser>
        <c:ser>
          <c:idx val="1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val>
            <c:numRef>
              <c:f>Data!$AX$3:$AX$367</c:f>
              <c:numCache>
                <c:formatCode>General</c:formatCode>
                <c:ptCount val="365"/>
                <c:pt idx="8">
                  <c:v>48.92</c:v>
                </c:pt>
                <c:pt idx="44">
                  <c:v>47.120000000000005</c:v>
                </c:pt>
                <c:pt idx="72">
                  <c:v>51.26</c:v>
                </c:pt>
                <c:pt idx="114">
                  <c:v>49.28</c:v>
                </c:pt>
                <c:pt idx="135">
                  <c:v>51.44</c:v>
                </c:pt>
                <c:pt idx="163">
                  <c:v>75.92</c:v>
                </c:pt>
                <c:pt idx="195">
                  <c:v>78.800000000000011</c:v>
                </c:pt>
                <c:pt idx="232">
                  <c:v>80.599999999999994</c:v>
                </c:pt>
                <c:pt idx="253">
                  <c:v>75.02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989248"/>
        <c:axId val="107995520"/>
      </c:lineChart>
      <c:dateAx>
        <c:axId val="10798924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7995520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0799552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7989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488372093023258"/>
          <c:y val="0.51356509681572826"/>
          <c:w val="0.10458182682288952"/>
          <c:h val="0.16783835982766404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3c. San Joaquin River at Gravelly Ford</a:t>
            </a:r>
          </a:p>
          <a:p>
            <a:pPr>
              <a:defRPr b="1"/>
            </a:pPr>
            <a:r>
              <a:rPr lang="en-US" b="1"/>
              <a:t>Mean Daily Electrical Conductivity (uS/cm)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394092811871791E-2"/>
          <c:y val="0.15547444804693741"/>
          <c:w val="0.9318743619588693"/>
          <c:h val="0.7425909526015213"/>
        </c:manualLayout>
      </c:layout>
      <c:lineChart>
        <c:grouping val="standard"/>
        <c:varyColors val="0"/>
        <c:ser>
          <c:idx val="1"/>
          <c:order val="0"/>
          <c:tx>
            <c:v>EC Real Time</c:v>
          </c:tx>
          <c:spPr>
            <a:ln w="635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Data!$G$3:$G$367</c:f>
              <c:numCache>
                <c:formatCode>General</c:formatCode>
                <c:ptCount val="365"/>
                <c:pt idx="0">
                  <c:v>52.135416666666664</c:v>
                </c:pt>
                <c:pt idx="1">
                  <c:v>50.458333333333336</c:v>
                </c:pt>
                <c:pt idx="2">
                  <c:v>49.354166666666664</c:v>
                </c:pt>
                <c:pt idx="3">
                  <c:v>48.739583333333336</c:v>
                </c:pt>
                <c:pt idx="4">
                  <c:v>48.34375</c:v>
                </c:pt>
                <c:pt idx="5">
                  <c:v>47.34375</c:v>
                </c:pt>
                <c:pt idx="6">
                  <c:v>47.411111111111111</c:v>
                </c:pt>
                <c:pt idx="7">
                  <c:v>47.541666666666664</c:v>
                </c:pt>
                <c:pt idx="8">
                  <c:v>47</c:v>
                </c:pt>
                <c:pt idx="9">
                  <c:v>47.364583333333336</c:v>
                </c:pt>
                <c:pt idx="10">
                  <c:v>49.25</c:v>
                </c:pt>
                <c:pt idx="11">
                  <c:v>49.322916666666664</c:v>
                </c:pt>
                <c:pt idx="12">
                  <c:v>48.572916666666664</c:v>
                </c:pt>
                <c:pt idx="13">
                  <c:v>47.979166666666664</c:v>
                </c:pt>
                <c:pt idx="14">
                  <c:v>47.666666666666664</c:v>
                </c:pt>
                <c:pt idx="15">
                  <c:v>47.3125</c:v>
                </c:pt>
                <c:pt idx="16">
                  <c:v>47.010416666666664</c:v>
                </c:pt>
                <c:pt idx="17">
                  <c:v>46.875</c:v>
                </c:pt>
                <c:pt idx="18">
                  <c:v>47.166666666666664</c:v>
                </c:pt>
                <c:pt idx="19">
                  <c:v>47.53125</c:v>
                </c:pt>
                <c:pt idx="20">
                  <c:v>47.052083333333336</c:v>
                </c:pt>
                <c:pt idx="21">
                  <c:v>46.708333333333336</c:v>
                </c:pt>
                <c:pt idx="22">
                  <c:v>46.645833333333336</c:v>
                </c:pt>
                <c:pt idx="23">
                  <c:v>46.635416666666664</c:v>
                </c:pt>
                <c:pt idx="24">
                  <c:v>46.760416666666664</c:v>
                </c:pt>
                <c:pt idx="25">
                  <c:v>46.958333333333336</c:v>
                </c:pt>
                <c:pt idx="26">
                  <c:v>47.239583333333336</c:v>
                </c:pt>
                <c:pt idx="27">
                  <c:v>46.989583333333336</c:v>
                </c:pt>
                <c:pt idx="28">
                  <c:v>47.072916666666664</c:v>
                </c:pt>
                <c:pt idx="29">
                  <c:v>47.354166666666664</c:v>
                </c:pt>
                <c:pt idx="30">
                  <c:v>47.114583333333336</c:v>
                </c:pt>
                <c:pt idx="31">
                  <c:v>47.145833333333336</c:v>
                </c:pt>
                <c:pt idx="32">
                  <c:v>46.854166666666664</c:v>
                </c:pt>
                <c:pt idx="33">
                  <c:v>46.520833333333336</c:v>
                </c:pt>
                <c:pt idx="34">
                  <c:v>46</c:v>
                </c:pt>
                <c:pt idx="35">
                  <c:v>46.166666666666664</c:v>
                </c:pt>
                <c:pt idx="36">
                  <c:v>46.489583333333336</c:v>
                </c:pt>
                <c:pt idx="37">
                  <c:v>46.5625</c:v>
                </c:pt>
                <c:pt idx="38">
                  <c:v>46.510416666666664</c:v>
                </c:pt>
                <c:pt idx="39">
                  <c:v>46.739583333333336</c:v>
                </c:pt>
                <c:pt idx="40">
                  <c:v>47.145833333333336</c:v>
                </c:pt>
                <c:pt idx="41">
                  <c:v>49.125</c:v>
                </c:pt>
                <c:pt idx="42">
                  <c:v>48.729166666666664</c:v>
                </c:pt>
                <c:pt idx="43">
                  <c:v>48.020833333333336</c:v>
                </c:pt>
                <c:pt idx="44">
                  <c:v>47.885416666666664</c:v>
                </c:pt>
                <c:pt idx="45">
                  <c:v>48.15625</c:v>
                </c:pt>
                <c:pt idx="46">
                  <c:v>48.96875</c:v>
                </c:pt>
                <c:pt idx="47">
                  <c:v>49.166666666666664</c:v>
                </c:pt>
                <c:pt idx="48">
                  <c:v>49.666666666666664</c:v>
                </c:pt>
                <c:pt idx="49">
                  <c:v>50</c:v>
                </c:pt>
                <c:pt idx="50">
                  <c:v>50</c:v>
                </c:pt>
                <c:pt idx="51">
                  <c:v>50.145833333333336</c:v>
                </c:pt>
                <c:pt idx="52">
                  <c:v>50.65625</c:v>
                </c:pt>
                <c:pt idx="53">
                  <c:v>51.041666666666664</c:v>
                </c:pt>
                <c:pt idx="54">
                  <c:v>52.1875</c:v>
                </c:pt>
                <c:pt idx="55">
                  <c:v>53.395833333333336</c:v>
                </c:pt>
                <c:pt idx="56">
                  <c:v>53.208333333333336</c:v>
                </c:pt>
                <c:pt idx="57">
                  <c:v>53</c:v>
                </c:pt>
                <c:pt idx="58">
                  <c:v>52.90625</c:v>
                </c:pt>
                <c:pt idx="59">
                  <c:v>53</c:v>
                </c:pt>
                <c:pt idx="60">
                  <c:v>53.416666666666664</c:v>
                </c:pt>
                <c:pt idx="61">
                  <c:v>54.608695652173914</c:v>
                </c:pt>
                <c:pt idx="62">
                  <c:v>54.322916666666664</c:v>
                </c:pt>
                <c:pt idx="63">
                  <c:v>54.270833333333336</c:v>
                </c:pt>
                <c:pt idx="64">
                  <c:v>54.59375</c:v>
                </c:pt>
                <c:pt idx="65">
                  <c:v>54.614583333333336</c:v>
                </c:pt>
                <c:pt idx="66">
                  <c:v>54.083333333333336</c:v>
                </c:pt>
                <c:pt idx="67">
                  <c:v>54.072916666666664</c:v>
                </c:pt>
                <c:pt idx="68">
                  <c:v>54.152173913043477</c:v>
                </c:pt>
                <c:pt idx="69">
                  <c:v>54.020833333333336</c:v>
                </c:pt>
                <c:pt idx="70">
                  <c:v>54.052083333333336</c:v>
                </c:pt>
                <c:pt idx="71">
                  <c:v>53.6875</c:v>
                </c:pt>
                <c:pt idx="72">
                  <c:v>53.541666666666664</c:v>
                </c:pt>
                <c:pt idx="73">
                  <c:v>54.041666666666664</c:v>
                </c:pt>
                <c:pt idx="74">
                  <c:v>54.09375</c:v>
                </c:pt>
                <c:pt idx="75">
                  <c:v>54.15625</c:v>
                </c:pt>
                <c:pt idx="76">
                  <c:v>53.875</c:v>
                </c:pt>
                <c:pt idx="77">
                  <c:v>53.729166666666664</c:v>
                </c:pt>
                <c:pt idx="78">
                  <c:v>53.34375</c:v>
                </c:pt>
                <c:pt idx="79">
                  <c:v>52.9375</c:v>
                </c:pt>
                <c:pt idx="80">
                  <c:v>52.635416666666664</c:v>
                </c:pt>
                <c:pt idx="81">
                  <c:v>52.083333333333336</c:v>
                </c:pt>
                <c:pt idx="82">
                  <c:v>52</c:v>
                </c:pt>
                <c:pt idx="83">
                  <c:v>52</c:v>
                </c:pt>
                <c:pt idx="84">
                  <c:v>52</c:v>
                </c:pt>
                <c:pt idx="85">
                  <c:v>51.46875</c:v>
                </c:pt>
                <c:pt idx="86">
                  <c:v>51.65625</c:v>
                </c:pt>
                <c:pt idx="87">
                  <c:v>51.552083333333336</c:v>
                </c:pt>
                <c:pt idx="88">
                  <c:v>52</c:v>
                </c:pt>
                <c:pt idx="89">
                  <c:v>52.125</c:v>
                </c:pt>
                <c:pt idx="90">
                  <c:v>53</c:v>
                </c:pt>
                <c:pt idx="91">
                  <c:v>52.739583333333336</c:v>
                </c:pt>
                <c:pt idx="92">
                  <c:v>52.979166666666664</c:v>
                </c:pt>
                <c:pt idx="93">
                  <c:v>52.25</c:v>
                </c:pt>
                <c:pt idx="94">
                  <c:v>52</c:v>
                </c:pt>
                <c:pt idx="95">
                  <c:v>52.208333333333336</c:v>
                </c:pt>
                <c:pt idx="96">
                  <c:v>53</c:v>
                </c:pt>
                <c:pt idx="97">
                  <c:v>53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53</c:v>
                </c:pt>
                <c:pt idx="102">
                  <c:v>53.145833333333336</c:v>
                </c:pt>
                <c:pt idx="103">
                  <c:v>53.53125</c:v>
                </c:pt>
                <c:pt idx="104">
                  <c:v>52.895833333333336</c:v>
                </c:pt>
                <c:pt idx="105">
                  <c:v>52.114583333333336</c:v>
                </c:pt>
                <c:pt idx="106">
                  <c:v>53.104166666666664</c:v>
                </c:pt>
                <c:pt idx="107">
                  <c:v>53</c:v>
                </c:pt>
                <c:pt idx="108">
                  <c:v>53</c:v>
                </c:pt>
                <c:pt idx="109">
                  <c:v>53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52.354166666666664</c:v>
                </c:pt>
                <c:pt idx="114">
                  <c:v>52.447916666666664</c:v>
                </c:pt>
                <c:pt idx="115">
                  <c:v>53.489583333333336</c:v>
                </c:pt>
                <c:pt idx="116">
                  <c:v>53.645833333333336</c:v>
                </c:pt>
                <c:pt idx="117">
                  <c:v>53.604166666666664</c:v>
                </c:pt>
                <c:pt idx="118">
                  <c:v>54.21875</c:v>
                </c:pt>
                <c:pt idx="119">
                  <c:v>54.072916666666664</c:v>
                </c:pt>
                <c:pt idx="120">
                  <c:v>54</c:v>
                </c:pt>
                <c:pt idx="121">
                  <c:v>53.239583333333336</c:v>
                </c:pt>
                <c:pt idx="122">
                  <c:v>53.010416666666664</c:v>
                </c:pt>
                <c:pt idx="123">
                  <c:v>53</c:v>
                </c:pt>
                <c:pt idx="124">
                  <c:v>53</c:v>
                </c:pt>
                <c:pt idx="125">
                  <c:v>53.6875</c:v>
                </c:pt>
                <c:pt idx="126">
                  <c:v>54</c:v>
                </c:pt>
                <c:pt idx="127">
                  <c:v>54.166666666666664</c:v>
                </c:pt>
                <c:pt idx="128">
                  <c:v>55.270833333333336</c:v>
                </c:pt>
                <c:pt idx="129">
                  <c:v>56.822916666666664</c:v>
                </c:pt>
                <c:pt idx="130">
                  <c:v>57.65625</c:v>
                </c:pt>
                <c:pt idx="131">
                  <c:v>58.260416666666664</c:v>
                </c:pt>
                <c:pt idx="132">
                  <c:v>57.854166666666664</c:v>
                </c:pt>
                <c:pt idx="133">
                  <c:v>58.270833333333336</c:v>
                </c:pt>
                <c:pt idx="134">
                  <c:v>58.96875</c:v>
                </c:pt>
                <c:pt idx="135">
                  <c:v>58.84375</c:v>
                </c:pt>
                <c:pt idx="136">
                  <c:v>57.427083333333336</c:v>
                </c:pt>
                <c:pt idx="137">
                  <c:v>57.541666666666664</c:v>
                </c:pt>
                <c:pt idx="138">
                  <c:v>57.854166666666664</c:v>
                </c:pt>
                <c:pt idx="139">
                  <c:v>57.979166666666664</c:v>
                </c:pt>
                <c:pt idx="140">
                  <c:v>58.052083333333336</c:v>
                </c:pt>
                <c:pt idx="141">
                  <c:v>58.75</c:v>
                </c:pt>
                <c:pt idx="142">
                  <c:v>58.228260869565219</c:v>
                </c:pt>
                <c:pt idx="143">
                  <c:v>58.333333333333336</c:v>
                </c:pt>
                <c:pt idx="144">
                  <c:v>58.21875</c:v>
                </c:pt>
                <c:pt idx="145">
                  <c:v>58.635416666666664</c:v>
                </c:pt>
                <c:pt idx="146">
                  <c:v>58.46875</c:v>
                </c:pt>
                <c:pt idx="147">
                  <c:v>58.510416666666664</c:v>
                </c:pt>
                <c:pt idx="148">
                  <c:v>57.96875</c:v>
                </c:pt>
                <c:pt idx="149">
                  <c:v>57.46875</c:v>
                </c:pt>
                <c:pt idx="150">
                  <c:v>58.979166666666664</c:v>
                </c:pt>
                <c:pt idx="151">
                  <c:v>62.793478260869563</c:v>
                </c:pt>
                <c:pt idx="152">
                  <c:v>65.239583333333329</c:v>
                </c:pt>
                <c:pt idx="153">
                  <c:v>65.333333333333329</c:v>
                </c:pt>
                <c:pt idx="154">
                  <c:v>54.270833333333336</c:v>
                </c:pt>
                <c:pt idx="155">
                  <c:v>44.822916666666664</c:v>
                </c:pt>
                <c:pt idx="156">
                  <c:v>44.697916666666664</c:v>
                </c:pt>
                <c:pt idx="157">
                  <c:v>44.78125</c:v>
                </c:pt>
                <c:pt idx="158">
                  <c:v>45</c:v>
                </c:pt>
                <c:pt idx="159">
                  <c:v>45</c:v>
                </c:pt>
                <c:pt idx="160">
                  <c:v>44.8125</c:v>
                </c:pt>
                <c:pt idx="161">
                  <c:v>44.822916666666664</c:v>
                </c:pt>
                <c:pt idx="162">
                  <c:v>45</c:v>
                </c:pt>
                <c:pt idx="163">
                  <c:v>45</c:v>
                </c:pt>
                <c:pt idx="164">
                  <c:v>45.052083333333336</c:v>
                </c:pt>
                <c:pt idx="165">
                  <c:v>45.5</c:v>
                </c:pt>
                <c:pt idx="166">
                  <c:v>46.010416666666664</c:v>
                </c:pt>
                <c:pt idx="167">
                  <c:v>46.09375</c:v>
                </c:pt>
                <c:pt idx="168">
                  <c:v>46</c:v>
                </c:pt>
                <c:pt idx="169">
                  <c:v>46.052083333333336</c:v>
                </c:pt>
                <c:pt idx="170">
                  <c:v>46.020833333333336</c:v>
                </c:pt>
                <c:pt idx="171">
                  <c:v>46.020833333333336</c:v>
                </c:pt>
                <c:pt idx="172">
                  <c:v>46.75</c:v>
                </c:pt>
                <c:pt idx="173">
                  <c:v>46.135416666666664</c:v>
                </c:pt>
                <c:pt idx="174">
                  <c:v>46.375</c:v>
                </c:pt>
                <c:pt idx="175">
                  <c:v>46.520833333333336</c:v>
                </c:pt>
                <c:pt idx="176">
                  <c:v>46.989583333333336</c:v>
                </c:pt>
                <c:pt idx="177">
                  <c:v>47.010416666666664</c:v>
                </c:pt>
                <c:pt idx="178">
                  <c:v>47.020833333333336</c:v>
                </c:pt>
                <c:pt idx="179">
                  <c:v>47.09375</c:v>
                </c:pt>
                <c:pt idx="180">
                  <c:v>47.479166666666664</c:v>
                </c:pt>
                <c:pt idx="181">
                  <c:v>45.729166666666664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44</c:v>
                </c:pt>
                <c:pt idx="186">
                  <c:v>44.03125</c:v>
                </c:pt>
                <c:pt idx="187">
                  <c:v>44.1875</c:v>
                </c:pt>
                <c:pt idx="188">
                  <c:v>44.375</c:v>
                </c:pt>
                <c:pt idx="189">
                  <c:v>44.5</c:v>
                </c:pt>
                <c:pt idx="190">
                  <c:v>44.458333333333336</c:v>
                </c:pt>
                <c:pt idx="191">
                  <c:v>44.541666666666664</c:v>
                </c:pt>
                <c:pt idx="192">
                  <c:v>44.541666666666664</c:v>
                </c:pt>
                <c:pt idx="193">
                  <c:v>44.5</c:v>
                </c:pt>
                <c:pt idx="194">
                  <c:v>44.541666666666664</c:v>
                </c:pt>
                <c:pt idx="195">
                  <c:v>44.5</c:v>
                </c:pt>
                <c:pt idx="196">
                  <c:v>44.416666666666664</c:v>
                </c:pt>
                <c:pt idx="197">
                  <c:v>44.458333333333336</c:v>
                </c:pt>
                <c:pt idx="198">
                  <c:v>44.958333333333336</c:v>
                </c:pt>
                <c:pt idx="199">
                  <c:v>45.625</c:v>
                </c:pt>
                <c:pt idx="200">
                  <c:v>45.75</c:v>
                </c:pt>
                <c:pt idx="201">
                  <c:v>46.208333333333336</c:v>
                </c:pt>
                <c:pt idx="202">
                  <c:v>46.375</c:v>
                </c:pt>
                <c:pt idx="203">
                  <c:v>46.375</c:v>
                </c:pt>
                <c:pt idx="204">
                  <c:v>46.375</c:v>
                </c:pt>
                <c:pt idx="205">
                  <c:v>46.541666666666664</c:v>
                </c:pt>
                <c:pt idx="206">
                  <c:v>46.958333333333336</c:v>
                </c:pt>
                <c:pt idx="207">
                  <c:v>46.666666666666664</c:v>
                </c:pt>
                <c:pt idx="208">
                  <c:v>47.041666666666664</c:v>
                </c:pt>
                <c:pt idx="209">
                  <c:v>46.708333333333336</c:v>
                </c:pt>
                <c:pt idx="210">
                  <c:v>46.833333333333336</c:v>
                </c:pt>
                <c:pt idx="211">
                  <c:v>46.666666666666664</c:v>
                </c:pt>
                <c:pt idx="212">
                  <c:v>46.625</c:v>
                </c:pt>
                <c:pt idx="213">
                  <c:v>46.75</c:v>
                </c:pt>
                <c:pt idx="214">
                  <c:v>47.666666666666664</c:v>
                </c:pt>
                <c:pt idx="215">
                  <c:v>47.166666666666664</c:v>
                </c:pt>
                <c:pt idx="216">
                  <c:v>47.333333333333336</c:v>
                </c:pt>
                <c:pt idx="217">
                  <c:v>47.416666666666664</c:v>
                </c:pt>
                <c:pt idx="218">
                  <c:v>47.375</c:v>
                </c:pt>
                <c:pt idx="219">
                  <c:v>47.708333333333336</c:v>
                </c:pt>
                <c:pt idx="220">
                  <c:v>47.666666666666664</c:v>
                </c:pt>
                <c:pt idx="221">
                  <c:v>47.916666666666664</c:v>
                </c:pt>
                <c:pt idx="222">
                  <c:v>47.833333333333336</c:v>
                </c:pt>
                <c:pt idx="223">
                  <c:v>48</c:v>
                </c:pt>
                <c:pt idx="224">
                  <c:v>47.958333333333336</c:v>
                </c:pt>
                <c:pt idx="225">
                  <c:v>48.166666666666664</c:v>
                </c:pt>
                <c:pt idx="226">
                  <c:v>48.541666666666664</c:v>
                </c:pt>
                <c:pt idx="227">
                  <c:v>48.416666666666664</c:v>
                </c:pt>
                <c:pt idx="228">
                  <c:v>48.458333333333336</c:v>
                </c:pt>
                <c:pt idx="229">
                  <c:v>48.5</c:v>
                </c:pt>
                <c:pt idx="230">
                  <c:v>48.583333333333336</c:v>
                </c:pt>
                <c:pt idx="231">
                  <c:v>48.75</c:v>
                </c:pt>
                <c:pt idx="232">
                  <c:v>48.583333333333336</c:v>
                </c:pt>
                <c:pt idx="233">
                  <c:v>48.5</c:v>
                </c:pt>
                <c:pt idx="234">
                  <c:v>48.541666666666664</c:v>
                </c:pt>
                <c:pt idx="235">
                  <c:v>48.625</c:v>
                </c:pt>
                <c:pt idx="236">
                  <c:v>48.541666666666664</c:v>
                </c:pt>
                <c:pt idx="237">
                  <c:v>48.583333333333336</c:v>
                </c:pt>
                <c:pt idx="238">
                  <c:v>48.541666666666664</c:v>
                </c:pt>
                <c:pt idx="239">
                  <c:v>48.583333333333336</c:v>
                </c:pt>
                <c:pt idx="240">
                  <c:v>48.458333333333336</c:v>
                </c:pt>
                <c:pt idx="241">
                  <c:v>48.541666666666664</c:v>
                </c:pt>
                <c:pt idx="242">
                  <c:v>48.625</c:v>
                </c:pt>
                <c:pt idx="243">
                  <c:v>48.625</c:v>
                </c:pt>
                <c:pt idx="244">
                  <c:v>48.541666666666664</c:v>
                </c:pt>
                <c:pt idx="245">
                  <c:v>47.125</c:v>
                </c:pt>
                <c:pt idx="246">
                  <c:v>44.791666666666664</c:v>
                </c:pt>
                <c:pt idx="247">
                  <c:v>45.083333333333336</c:v>
                </c:pt>
                <c:pt idx="248">
                  <c:v>45.208333333333336</c:v>
                </c:pt>
                <c:pt idx="249">
                  <c:v>45.25</c:v>
                </c:pt>
                <c:pt idx="250">
                  <c:v>45.166666666666664</c:v>
                </c:pt>
                <c:pt idx="251">
                  <c:v>45.166666666666664</c:v>
                </c:pt>
                <c:pt idx="252">
                  <c:v>45.166666666666664</c:v>
                </c:pt>
                <c:pt idx="253">
                  <c:v>45.166666666666664</c:v>
                </c:pt>
                <c:pt idx="254">
                  <c:v>45.25</c:v>
                </c:pt>
                <c:pt idx="255">
                  <c:v>45.291666666666664</c:v>
                </c:pt>
                <c:pt idx="256">
                  <c:v>45.291666666666664</c:v>
                </c:pt>
                <c:pt idx="257">
                  <c:v>45.541666666666664</c:v>
                </c:pt>
                <c:pt idx="258">
                  <c:v>46.458333333333336</c:v>
                </c:pt>
                <c:pt idx="259">
                  <c:v>45.541666666666664</c:v>
                </c:pt>
                <c:pt idx="260">
                  <c:v>45.416666666666664</c:v>
                </c:pt>
                <c:pt idx="261">
                  <c:v>45.583333333333336</c:v>
                </c:pt>
                <c:pt idx="262">
                  <c:v>45.625</c:v>
                </c:pt>
                <c:pt idx="263">
                  <c:v>45.5</c:v>
                </c:pt>
                <c:pt idx="264">
                  <c:v>45.541666666666664</c:v>
                </c:pt>
                <c:pt idx="265">
                  <c:v>45.625</c:v>
                </c:pt>
                <c:pt idx="266">
                  <c:v>45.75</c:v>
                </c:pt>
                <c:pt idx="267">
                  <c:v>45.75</c:v>
                </c:pt>
                <c:pt idx="268">
                  <c:v>45.75</c:v>
                </c:pt>
                <c:pt idx="269">
                  <c:v>45.625</c:v>
                </c:pt>
                <c:pt idx="270">
                  <c:v>45.541666666666664</c:v>
                </c:pt>
                <c:pt idx="271">
                  <c:v>45.458333333333336</c:v>
                </c:pt>
                <c:pt idx="272">
                  <c:v>45.25</c:v>
                </c:pt>
                <c:pt idx="273">
                  <c:v>45.125</c:v>
                </c:pt>
                <c:pt idx="274">
                  <c:v>45</c:v>
                </c:pt>
                <c:pt idx="275">
                  <c:v>45</c:v>
                </c:pt>
                <c:pt idx="276">
                  <c:v>44.666666666666664</c:v>
                </c:pt>
                <c:pt idx="277">
                  <c:v>44.708333333333336</c:v>
                </c:pt>
                <c:pt idx="278">
                  <c:v>44.625</c:v>
                </c:pt>
                <c:pt idx="279">
                  <c:v>44.583333333333336</c:v>
                </c:pt>
                <c:pt idx="280">
                  <c:v>44.333333333333336</c:v>
                </c:pt>
                <c:pt idx="281">
                  <c:v>44.083333333333336</c:v>
                </c:pt>
                <c:pt idx="282">
                  <c:v>44</c:v>
                </c:pt>
                <c:pt idx="283">
                  <c:v>44</c:v>
                </c:pt>
                <c:pt idx="284">
                  <c:v>43.833333333333336</c:v>
                </c:pt>
                <c:pt idx="285">
                  <c:v>43.791666666666664</c:v>
                </c:pt>
                <c:pt idx="286">
                  <c:v>43.75</c:v>
                </c:pt>
                <c:pt idx="287">
                  <c:v>43.583333333333336</c:v>
                </c:pt>
                <c:pt idx="288">
                  <c:v>43.375</c:v>
                </c:pt>
                <c:pt idx="289">
                  <c:v>43</c:v>
                </c:pt>
                <c:pt idx="290">
                  <c:v>43</c:v>
                </c:pt>
                <c:pt idx="291">
                  <c:v>43</c:v>
                </c:pt>
                <c:pt idx="292">
                  <c:v>42.708333333333336</c:v>
                </c:pt>
                <c:pt idx="293">
                  <c:v>42.625</c:v>
                </c:pt>
                <c:pt idx="294">
                  <c:v>42.458333333333336</c:v>
                </c:pt>
                <c:pt idx="295">
                  <c:v>42.041666666666664</c:v>
                </c:pt>
                <c:pt idx="296">
                  <c:v>42</c:v>
                </c:pt>
                <c:pt idx="297">
                  <c:v>42</c:v>
                </c:pt>
                <c:pt idx="298">
                  <c:v>42</c:v>
                </c:pt>
                <c:pt idx="299">
                  <c:v>41.958333333333336</c:v>
                </c:pt>
                <c:pt idx="300">
                  <c:v>42</c:v>
                </c:pt>
                <c:pt idx="301">
                  <c:v>41.666666666666664</c:v>
                </c:pt>
                <c:pt idx="302">
                  <c:v>41.5</c:v>
                </c:pt>
                <c:pt idx="303">
                  <c:v>42.25</c:v>
                </c:pt>
                <c:pt idx="304">
                  <c:v>42.541666666666664</c:v>
                </c:pt>
                <c:pt idx="305">
                  <c:v>41.375</c:v>
                </c:pt>
                <c:pt idx="306">
                  <c:v>41</c:v>
                </c:pt>
                <c:pt idx="307">
                  <c:v>40.375</c:v>
                </c:pt>
                <c:pt idx="308">
                  <c:v>40</c:v>
                </c:pt>
                <c:pt idx="309">
                  <c:v>40</c:v>
                </c:pt>
                <c:pt idx="310">
                  <c:v>39.208333333333336</c:v>
                </c:pt>
                <c:pt idx="311">
                  <c:v>39.791666666666664</c:v>
                </c:pt>
                <c:pt idx="312">
                  <c:v>41.083333333333336</c:v>
                </c:pt>
                <c:pt idx="313">
                  <c:v>41.5</c:v>
                </c:pt>
                <c:pt idx="314">
                  <c:v>41.166666666666664</c:v>
                </c:pt>
                <c:pt idx="315">
                  <c:v>40.375</c:v>
                </c:pt>
                <c:pt idx="316">
                  <c:v>39.541666666666664</c:v>
                </c:pt>
                <c:pt idx="317">
                  <c:v>39.375</c:v>
                </c:pt>
                <c:pt idx="318">
                  <c:v>39.083333333333336</c:v>
                </c:pt>
                <c:pt idx="319">
                  <c:v>38.791666666666664</c:v>
                </c:pt>
                <c:pt idx="320">
                  <c:v>38.583333333333336</c:v>
                </c:pt>
                <c:pt idx="321">
                  <c:v>38.625</c:v>
                </c:pt>
                <c:pt idx="322">
                  <c:v>38.625</c:v>
                </c:pt>
                <c:pt idx="323">
                  <c:v>38.333333333333336</c:v>
                </c:pt>
                <c:pt idx="324">
                  <c:v>38.791666666666664</c:v>
                </c:pt>
                <c:pt idx="325">
                  <c:v>39.291666666666664</c:v>
                </c:pt>
                <c:pt idx="326">
                  <c:v>40.541666666666664</c:v>
                </c:pt>
                <c:pt idx="327">
                  <c:v>40</c:v>
                </c:pt>
                <c:pt idx="328">
                  <c:v>39.708333333333336</c:v>
                </c:pt>
                <c:pt idx="329">
                  <c:v>40.083333333333336</c:v>
                </c:pt>
                <c:pt idx="330">
                  <c:v>40</c:v>
                </c:pt>
                <c:pt idx="331">
                  <c:v>39.666666666666664</c:v>
                </c:pt>
                <c:pt idx="332">
                  <c:v>39.708333333333336</c:v>
                </c:pt>
                <c:pt idx="333">
                  <c:v>39.666666666666664</c:v>
                </c:pt>
                <c:pt idx="334">
                  <c:v>39.75</c:v>
                </c:pt>
                <c:pt idx="335">
                  <c:v>39.791666666666664</c:v>
                </c:pt>
                <c:pt idx="336">
                  <c:v>39.791666666666664</c:v>
                </c:pt>
                <c:pt idx="337">
                  <c:v>39.625</c:v>
                </c:pt>
                <c:pt idx="338">
                  <c:v>39.916666666666664</c:v>
                </c:pt>
                <c:pt idx="339">
                  <c:v>40.666666666666664</c:v>
                </c:pt>
                <c:pt idx="340">
                  <c:v>41.583333333333336</c:v>
                </c:pt>
                <c:pt idx="341">
                  <c:v>42.125</c:v>
                </c:pt>
                <c:pt idx="342">
                  <c:v>42.541666666666664</c:v>
                </c:pt>
                <c:pt idx="343">
                  <c:v>42.652173913043477</c:v>
                </c:pt>
                <c:pt idx="344">
                  <c:v>42.416666666666664</c:v>
                </c:pt>
                <c:pt idx="345">
                  <c:v>41.833333333333336</c:v>
                </c:pt>
                <c:pt idx="346">
                  <c:v>41.583333333333336</c:v>
                </c:pt>
                <c:pt idx="347">
                  <c:v>41.5</c:v>
                </c:pt>
                <c:pt idx="348">
                  <c:v>41.5</c:v>
                </c:pt>
                <c:pt idx="349">
                  <c:v>41.416666666666664</c:v>
                </c:pt>
                <c:pt idx="350">
                  <c:v>41.5</c:v>
                </c:pt>
                <c:pt idx="351">
                  <c:v>41.541666666666664</c:v>
                </c:pt>
                <c:pt idx="352">
                  <c:v>41.75</c:v>
                </c:pt>
                <c:pt idx="353">
                  <c:v>42.083333333333336</c:v>
                </c:pt>
                <c:pt idx="354">
                  <c:v>42.75</c:v>
                </c:pt>
                <c:pt idx="355">
                  <c:v>43.583333333333336</c:v>
                </c:pt>
                <c:pt idx="356">
                  <c:v>43.666666666666664</c:v>
                </c:pt>
                <c:pt idx="357">
                  <c:v>43.708333333333336</c:v>
                </c:pt>
                <c:pt idx="358">
                  <c:v>43.75</c:v>
                </c:pt>
                <c:pt idx="359">
                  <c:v>43.666666666666664</c:v>
                </c:pt>
                <c:pt idx="360">
                  <c:v>43.625</c:v>
                </c:pt>
                <c:pt idx="361">
                  <c:v>43.583333333333336</c:v>
                </c:pt>
                <c:pt idx="362">
                  <c:v>43.583333333333336</c:v>
                </c:pt>
                <c:pt idx="363">
                  <c:v>43.583333333333336</c:v>
                </c:pt>
                <c:pt idx="364">
                  <c:v>44</c:v>
                </c:pt>
              </c:numCache>
            </c:numRef>
          </c:val>
          <c:smooth val="1"/>
        </c:ser>
        <c:ser>
          <c:idx val="0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Data!$AT$3:$AT$367</c:f>
              <c:numCache>
                <c:formatCode>General</c:formatCode>
                <c:ptCount val="365"/>
                <c:pt idx="8">
                  <c:v>56</c:v>
                </c:pt>
                <c:pt idx="44">
                  <c:v>54</c:v>
                </c:pt>
                <c:pt idx="72">
                  <c:v>54</c:v>
                </c:pt>
                <c:pt idx="114">
                  <c:v>52</c:v>
                </c:pt>
                <c:pt idx="135">
                  <c:v>59</c:v>
                </c:pt>
                <c:pt idx="163">
                  <c:v>48</c:v>
                </c:pt>
                <c:pt idx="195">
                  <c:v>49</c:v>
                </c:pt>
                <c:pt idx="232">
                  <c:v>43</c:v>
                </c:pt>
                <c:pt idx="253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83872"/>
        <c:axId val="110385792"/>
      </c:lineChart>
      <c:dateAx>
        <c:axId val="11038387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0385792"/>
        <c:crosses val="autoZero"/>
        <c:auto val="0"/>
        <c:lblOffset val="100"/>
        <c:baseTimeUnit val="days"/>
        <c:majorUnit val="31"/>
        <c:majorTimeUnit val="days"/>
        <c:minorUnit val="31"/>
        <c:minorTimeUnit val="days"/>
      </c:dateAx>
      <c:valAx>
        <c:axId val="11038579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0383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674019607843573"/>
          <c:y val="0.31936983171221545"/>
          <c:w val="0.11388850166317598"/>
          <c:h val="0.1116289640265555"/>
        </c:manualLayout>
      </c:layout>
      <c:overlay val="0"/>
      <c:spPr>
        <a:solidFill>
          <a:sysClr val="window" lastClr="FFFFFF"/>
        </a:solidFill>
        <a:ln>
          <a:solidFill>
            <a:prstClr val="black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3d. San Joaquin River at Gravelly Ford</a:t>
            </a:r>
          </a:p>
          <a:p>
            <a:pPr>
              <a:defRPr b="1"/>
            </a:pPr>
            <a:r>
              <a:rPr lang="en-US" b="1"/>
              <a:t>Mean Daily Dissolved Oxygen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457049508958264E-2"/>
          <c:y val="0.15233719314497574"/>
          <c:w val="0.93012845158039592"/>
          <c:h val="0.7425909526015213"/>
        </c:manualLayout>
      </c:layout>
      <c:lineChart>
        <c:grouping val="standard"/>
        <c:varyColors val="0"/>
        <c:ser>
          <c:idx val="0"/>
          <c:order val="0"/>
          <c:tx>
            <c:v>DO Real Time</c:v>
          </c:tx>
          <c:spPr>
            <a:ln w="635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Data!$F$3:$F$367</c:f>
              <c:numCache>
                <c:formatCode>0</c:formatCode>
                <c:ptCount val="365"/>
                <c:pt idx="0">
                  <c:v>11.551041666666668</c:v>
                </c:pt>
                <c:pt idx="1">
                  <c:v>11.671874999999998</c:v>
                </c:pt>
                <c:pt idx="2">
                  <c:v>11.769791666666668</c:v>
                </c:pt>
                <c:pt idx="3">
                  <c:v>11.856250000000008</c:v>
                </c:pt>
                <c:pt idx="4">
                  <c:v>11.888541666666674</c:v>
                </c:pt>
                <c:pt idx="5">
                  <c:v>11.727083333333324</c:v>
                </c:pt>
                <c:pt idx="6">
                  <c:v>11.558888888888886</c:v>
                </c:pt>
                <c:pt idx="7">
                  <c:v>11.514583333333336</c:v>
                </c:pt>
                <c:pt idx="8">
                  <c:v>11.546875</c:v>
                </c:pt>
                <c:pt idx="9">
                  <c:v>11.53541666666667</c:v>
                </c:pt>
                <c:pt idx="10">
                  <c:v>11.66145833333333</c:v>
                </c:pt>
                <c:pt idx="11">
                  <c:v>11.81666666666667</c:v>
                </c:pt>
                <c:pt idx="12">
                  <c:v>11.983333333333343</c:v>
                </c:pt>
                <c:pt idx="13">
                  <c:v>12.15104166666665</c:v>
                </c:pt>
                <c:pt idx="14">
                  <c:v>12.304166666666667</c:v>
                </c:pt>
                <c:pt idx="15">
                  <c:v>12.31770833333333</c:v>
                </c:pt>
                <c:pt idx="16">
                  <c:v>12.245833333333318</c:v>
                </c:pt>
                <c:pt idx="17">
                  <c:v>12.10208333333334</c:v>
                </c:pt>
                <c:pt idx="18">
                  <c:v>11.975000000000009</c:v>
                </c:pt>
                <c:pt idx="19">
                  <c:v>11.845833333333331</c:v>
                </c:pt>
                <c:pt idx="20">
                  <c:v>11.715624999999998</c:v>
                </c:pt>
                <c:pt idx="21">
                  <c:v>11.620833333333337</c:v>
                </c:pt>
                <c:pt idx="22">
                  <c:v>11.46145833333334</c:v>
                </c:pt>
                <c:pt idx="23">
                  <c:v>11.27083333333333</c:v>
                </c:pt>
                <c:pt idx="24">
                  <c:v>11.052083333333334</c:v>
                </c:pt>
                <c:pt idx="25">
                  <c:v>10.864583333333337</c:v>
                </c:pt>
                <c:pt idx="26">
                  <c:v>10.792708333333337</c:v>
                </c:pt>
                <c:pt idx="27">
                  <c:v>10.941666666666677</c:v>
                </c:pt>
                <c:pt idx="28">
                  <c:v>11.186458333333329</c:v>
                </c:pt>
                <c:pt idx="29">
                  <c:v>11.342708333333333</c:v>
                </c:pt>
                <c:pt idx="30">
                  <c:v>11.413541666666676</c:v>
                </c:pt>
                <c:pt idx="31">
                  <c:v>11.379166666666675</c:v>
                </c:pt>
                <c:pt idx="32">
                  <c:v>11.241666666666669</c:v>
                </c:pt>
                <c:pt idx="33">
                  <c:v>11.108333333333329</c:v>
                </c:pt>
                <c:pt idx="34">
                  <c:v>11.038541666666658</c:v>
                </c:pt>
                <c:pt idx="35">
                  <c:v>10.997916666666661</c:v>
                </c:pt>
                <c:pt idx="36">
                  <c:v>11.012499999999998</c:v>
                </c:pt>
                <c:pt idx="37">
                  <c:v>11.079166666666667</c:v>
                </c:pt>
                <c:pt idx="38">
                  <c:v>11.122916666666667</c:v>
                </c:pt>
                <c:pt idx="39">
                  <c:v>11.233333333333336</c:v>
                </c:pt>
                <c:pt idx="40">
                  <c:v>11.325000000000001</c:v>
                </c:pt>
                <c:pt idx="41">
                  <c:v>11.355208333333337</c:v>
                </c:pt>
                <c:pt idx="42">
                  <c:v>11.398958333333338</c:v>
                </c:pt>
                <c:pt idx="43">
                  <c:v>11.397916666666674</c:v>
                </c:pt>
                <c:pt idx="44">
                  <c:v>11.268750000000002</c:v>
                </c:pt>
                <c:pt idx="45">
                  <c:v>11.11458333333333</c:v>
                </c:pt>
                <c:pt idx="46">
                  <c:v>11.004166666666663</c:v>
                </c:pt>
                <c:pt idx="47">
                  <c:v>10.880208333333341</c:v>
                </c:pt>
                <c:pt idx="48">
                  <c:v>10.817708333333341</c:v>
                </c:pt>
                <c:pt idx="49">
                  <c:v>10.743750000000006</c:v>
                </c:pt>
                <c:pt idx="50">
                  <c:v>10.834375000000007</c:v>
                </c:pt>
                <c:pt idx="51">
                  <c:v>11.017708333333333</c:v>
                </c:pt>
                <c:pt idx="52">
                  <c:v>11.156249999999998</c:v>
                </c:pt>
                <c:pt idx="53">
                  <c:v>11.192708333333334</c:v>
                </c:pt>
                <c:pt idx="54">
                  <c:v>11.184375000000001</c:v>
                </c:pt>
                <c:pt idx="55">
                  <c:v>11.14479166666667</c:v>
                </c:pt>
                <c:pt idx="56">
                  <c:v>11.044791666666661</c:v>
                </c:pt>
                <c:pt idx="57">
                  <c:v>11.006249999999994</c:v>
                </c:pt>
                <c:pt idx="58">
                  <c:v>10.915624999999993</c:v>
                </c:pt>
                <c:pt idx="59">
                  <c:v>10.784375000000006</c:v>
                </c:pt>
                <c:pt idx="60">
                  <c:v>10.594791666666662</c:v>
                </c:pt>
                <c:pt idx="61">
                  <c:v>10.347826086956529</c:v>
                </c:pt>
                <c:pt idx="62">
                  <c:v>10.270833333333343</c:v>
                </c:pt>
                <c:pt idx="63">
                  <c:v>10.25312500000001</c:v>
                </c:pt>
                <c:pt idx="64">
                  <c:v>10.242708333333344</c:v>
                </c:pt>
                <c:pt idx="65">
                  <c:v>10.287500000000005</c:v>
                </c:pt>
                <c:pt idx="66">
                  <c:v>10.316666666666668</c:v>
                </c:pt>
                <c:pt idx="67">
                  <c:v>10.489583333333323</c:v>
                </c:pt>
                <c:pt idx="68">
                  <c:v>10.671739130434785</c:v>
                </c:pt>
                <c:pt idx="69">
                  <c:v>10.687500000000002</c:v>
                </c:pt>
                <c:pt idx="70">
                  <c:v>10.562499999999998</c:v>
                </c:pt>
                <c:pt idx="71">
                  <c:v>10.358333333333329</c:v>
                </c:pt>
                <c:pt idx="72">
                  <c:v>10.136458333333337</c:v>
                </c:pt>
                <c:pt idx="73">
                  <c:v>9.9124999999999961</c:v>
                </c:pt>
                <c:pt idx="74">
                  <c:v>9.7906250000000004</c:v>
                </c:pt>
                <c:pt idx="75">
                  <c:v>9.7239583333333428</c:v>
                </c:pt>
                <c:pt idx="76">
                  <c:v>9.7395833333333446</c:v>
                </c:pt>
                <c:pt idx="77">
                  <c:v>9.7781250000000117</c:v>
                </c:pt>
                <c:pt idx="78">
                  <c:v>9.7229166666666718</c:v>
                </c:pt>
                <c:pt idx="79">
                  <c:v>9.7260416666666742</c:v>
                </c:pt>
                <c:pt idx="80">
                  <c:v>9.8104166666666774</c:v>
                </c:pt>
                <c:pt idx="81">
                  <c:v>9.9156249999999932</c:v>
                </c:pt>
                <c:pt idx="82">
                  <c:v>9.9333333333333318</c:v>
                </c:pt>
                <c:pt idx="83">
                  <c:v>9.9864583333333297</c:v>
                </c:pt>
                <c:pt idx="84">
                  <c:v>10.10104166666666</c:v>
                </c:pt>
                <c:pt idx="85">
                  <c:v>10.066666666666661</c:v>
                </c:pt>
                <c:pt idx="86">
                  <c:v>10.034374999999999</c:v>
                </c:pt>
                <c:pt idx="87">
                  <c:v>10.029166666666663</c:v>
                </c:pt>
                <c:pt idx="88">
                  <c:v>9.9489583333333425</c:v>
                </c:pt>
                <c:pt idx="89">
                  <c:v>9.7854166666666718</c:v>
                </c:pt>
                <c:pt idx="90">
                  <c:v>9.6833333333333336</c:v>
                </c:pt>
                <c:pt idx="91">
                  <c:v>9.6968750000000004</c:v>
                </c:pt>
                <c:pt idx="92">
                  <c:v>9.7250000000000032</c:v>
                </c:pt>
                <c:pt idx="93">
                  <c:v>9.6385416666666597</c:v>
                </c:pt>
                <c:pt idx="94">
                  <c:v>9.7010416666666668</c:v>
                </c:pt>
                <c:pt idx="95">
                  <c:v>9.7770833333333353</c:v>
                </c:pt>
                <c:pt idx="96">
                  <c:v>9.8270833333333343</c:v>
                </c:pt>
                <c:pt idx="97">
                  <c:v>9.8114583333333325</c:v>
                </c:pt>
                <c:pt idx="98">
                  <c:v>9.9145833333333382</c:v>
                </c:pt>
                <c:pt idx="99">
                  <c:v>10.048958333333331</c:v>
                </c:pt>
                <c:pt idx="100">
                  <c:v>9.9875000000000096</c:v>
                </c:pt>
                <c:pt idx="101">
                  <c:v>9.7812500000000018</c:v>
                </c:pt>
                <c:pt idx="102">
                  <c:v>9.6156249999999961</c:v>
                </c:pt>
                <c:pt idx="103">
                  <c:v>9.5666666666666611</c:v>
                </c:pt>
                <c:pt idx="104">
                  <c:v>9.6666666666666625</c:v>
                </c:pt>
                <c:pt idx="105">
                  <c:v>9.8489583333333268</c:v>
                </c:pt>
                <c:pt idx="106">
                  <c:v>10.041666666666684</c:v>
                </c:pt>
                <c:pt idx="107">
                  <c:v>10.143749999999995</c:v>
                </c:pt>
                <c:pt idx="108">
                  <c:v>10.123958333333334</c:v>
                </c:pt>
                <c:pt idx="109">
                  <c:v>9.9760416666666671</c:v>
                </c:pt>
                <c:pt idx="110">
                  <c:v>9.8343749999999961</c:v>
                </c:pt>
                <c:pt idx="111">
                  <c:v>9.7156249999999975</c:v>
                </c:pt>
                <c:pt idx="112">
                  <c:v>9.6281249999999954</c:v>
                </c:pt>
                <c:pt idx="113">
                  <c:v>9.6041666666666607</c:v>
                </c:pt>
                <c:pt idx="114">
                  <c:v>9.6291666666666647</c:v>
                </c:pt>
                <c:pt idx="115">
                  <c:v>9.6531249999999975</c:v>
                </c:pt>
                <c:pt idx="116">
                  <c:v>9.6583333333333297</c:v>
                </c:pt>
                <c:pt idx="117">
                  <c:v>9.5739583333333442</c:v>
                </c:pt>
                <c:pt idx="118">
                  <c:v>9.4437499999999996</c:v>
                </c:pt>
                <c:pt idx="119">
                  <c:v>9.3291666666666551</c:v>
                </c:pt>
                <c:pt idx="120">
                  <c:v>9.3458333333333243</c:v>
                </c:pt>
                <c:pt idx="121">
                  <c:v>9.4312500000000039</c:v>
                </c:pt>
                <c:pt idx="122">
                  <c:v>9.3635416666666664</c:v>
                </c:pt>
                <c:pt idx="123">
                  <c:v>9.0406250000000021</c:v>
                </c:pt>
                <c:pt idx="124">
                  <c:v>8.7499999999999947</c:v>
                </c:pt>
                <c:pt idx="125">
                  <c:v>8.5989583333333375</c:v>
                </c:pt>
                <c:pt idx="126">
                  <c:v>8.4427083333333375</c:v>
                </c:pt>
                <c:pt idx="127">
                  <c:v>8.408333333333335</c:v>
                </c:pt>
                <c:pt idx="128">
                  <c:v>8.4062500000000036</c:v>
                </c:pt>
                <c:pt idx="129">
                  <c:v>8.3416666666666703</c:v>
                </c:pt>
                <c:pt idx="130">
                  <c:v>8.1864583333333361</c:v>
                </c:pt>
                <c:pt idx="131">
                  <c:v>8.0031249999999989</c:v>
                </c:pt>
                <c:pt idx="132">
                  <c:v>7.9270833333333321</c:v>
                </c:pt>
                <c:pt idx="133">
                  <c:v>7.8854166666666652</c:v>
                </c:pt>
                <c:pt idx="134">
                  <c:v>7.9708333333333359</c:v>
                </c:pt>
                <c:pt idx="135">
                  <c:v>8.1364583333333318</c:v>
                </c:pt>
                <c:pt idx="136">
                  <c:v>8.3145833333333332</c:v>
                </c:pt>
                <c:pt idx="137">
                  <c:v>8.4156250000000004</c:v>
                </c:pt>
                <c:pt idx="138">
                  <c:v>8.3718749999999957</c:v>
                </c:pt>
                <c:pt idx="139">
                  <c:v>8.3562500000000046</c:v>
                </c:pt>
                <c:pt idx="140">
                  <c:v>8.3510416666666707</c:v>
                </c:pt>
                <c:pt idx="141">
                  <c:v>8.5197916666666611</c:v>
                </c:pt>
                <c:pt idx="142">
                  <c:v>8.7413043478260946</c:v>
                </c:pt>
                <c:pt idx="143">
                  <c:v>8.8552083333333389</c:v>
                </c:pt>
                <c:pt idx="144">
                  <c:v>8.8854166666666732</c:v>
                </c:pt>
                <c:pt idx="145">
                  <c:v>8.9197916666666721</c:v>
                </c:pt>
                <c:pt idx="146">
                  <c:v>8.9052083333333396</c:v>
                </c:pt>
                <c:pt idx="147">
                  <c:v>8.8583333333333396</c:v>
                </c:pt>
                <c:pt idx="148">
                  <c:v>8.7708333333333375</c:v>
                </c:pt>
                <c:pt idx="149">
                  <c:v>8.6937499999999996</c:v>
                </c:pt>
                <c:pt idx="150">
                  <c:v>8.6437499999999972</c:v>
                </c:pt>
                <c:pt idx="151">
                  <c:v>8.4880434782608649</c:v>
                </c:pt>
                <c:pt idx="152">
                  <c:v>8.188541666666671</c:v>
                </c:pt>
                <c:pt idx="153">
                  <c:v>7.9989583333333298</c:v>
                </c:pt>
                <c:pt idx="154">
                  <c:v>7.9354166666666641</c:v>
                </c:pt>
                <c:pt idx="155">
                  <c:v>7.9312499999999977</c:v>
                </c:pt>
                <c:pt idx="156">
                  <c:v>7.9260416666666655</c:v>
                </c:pt>
                <c:pt idx="157">
                  <c:v>7.8270833333333298</c:v>
                </c:pt>
                <c:pt idx="158">
                  <c:v>7.632291666666668</c:v>
                </c:pt>
                <c:pt idx="159">
                  <c:v>7.55</c:v>
                </c:pt>
                <c:pt idx="160">
                  <c:v>7.6718750000000009</c:v>
                </c:pt>
                <c:pt idx="161">
                  <c:v>7.8135416666666657</c:v>
                </c:pt>
                <c:pt idx="162">
                  <c:v>7.896874999999997</c:v>
                </c:pt>
                <c:pt idx="163">
                  <c:v>8.0229166666666618</c:v>
                </c:pt>
                <c:pt idx="164">
                  <c:v>8.0843749999999996</c:v>
                </c:pt>
                <c:pt idx="165">
                  <c:v>8.061458333333329</c:v>
                </c:pt>
                <c:pt idx="166">
                  <c:v>8.0604166666666615</c:v>
                </c:pt>
                <c:pt idx="167">
                  <c:v>8.0781249999999947</c:v>
                </c:pt>
                <c:pt idx="168">
                  <c:v>8.1166666666666671</c:v>
                </c:pt>
                <c:pt idx="169">
                  <c:v>8.2270833333333382</c:v>
                </c:pt>
                <c:pt idx="170">
                  <c:v>8.2875000000000068</c:v>
                </c:pt>
                <c:pt idx="171">
                  <c:v>8.2854166666666718</c:v>
                </c:pt>
                <c:pt idx="172">
                  <c:v>8.2489583333333378</c:v>
                </c:pt>
                <c:pt idx="173">
                  <c:v>8.2500000000000053</c:v>
                </c:pt>
                <c:pt idx="174">
                  <c:v>8.2375000000000096</c:v>
                </c:pt>
                <c:pt idx="175">
                  <c:v>8.2395833333333393</c:v>
                </c:pt>
                <c:pt idx="176">
                  <c:v>8.1489583333333311</c:v>
                </c:pt>
                <c:pt idx="177">
                  <c:v>7.9916666666666645</c:v>
                </c:pt>
                <c:pt idx="178">
                  <c:v>7.8385416666666705</c:v>
                </c:pt>
                <c:pt idx="179">
                  <c:v>7.6802083333333337</c:v>
                </c:pt>
                <c:pt idx="180">
                  <c:v>7.5364583333333313</c:v>
                </c:pt>
                <c:pt idx="181">
                  <c:v>7.4583333333333313</c:v>
                </c:pt>
                <c:pt idx="182">
                  <c:v>7.4489583333333291</c:v>
                </c:pt>
                <c:pt idx="183">
                  <c:v>7.4583333333333313</c:v>
                </c:pt>
                <c:pt idx="184">
                  <c:v>7.4052083333333298</c:v>
                </c:pt>
                <c:pt idx="185">
                  <c:v>7.4156249999999977</c:v>
                </c:pt>
                <c:pt idx="186">
                  <c:v>7.5291666666666659</c:v>
                </c:pt>
                <c:pt idx="187">
                  <c:v>7.5656250000000016</c:v>
                </c:pt>
                <c:pt idx="188">
                  <c:v>7.575000000000002</c:v>
                </c:pt>
                <c:pt idx="189">
                  <c:v>7.5885416666666687</c:v>
                </c:pt>
                <c:pt idx="190">
                  <c:v>7.5385416666666671</c:v>
                </c:pt>
                <c:pt idx="191">
                  <c:v>7.6093749999999991</c:v>
                </c:pt>
                <c:pt idx="192">
                  <c:v>7.7177083333333298</c:v>
                </c:pt>
                <c:pt idx="193">
                  <c:v>7.7447916666666634</c:v>
                </c:pt>
                <c:pt idx="194">
                  <c:v>7.7354166666666622</c:v>
                </c:pt>
                <c:pt idx="195">
                  <c:v>7.7416666666666627</c:v>
                </c:pt>
                <c:pt idx="196">
                  <c:v>7.8187500000000005</c:v>
                </c:pt>
                <c:pt idx="197">
                  <c:v>7.8822916666666663</c:v>
                </c:pt>
                <c:pt idx="198">
                  <c:v>7.8781249999999998</c:v>
                </c:pt>
                <c:pt idx="199">
                  <c:v>7.8520833333333329</c:v>
                </c:pt>
                <c:pt idx="200">
                  <c:v>7.7354166666666622</c:v>
                </c:pt>
                <c:pt idx="201">
                  <c:v>7.6416666666666631</c:v>
                </c:pt>
                <c:pt idx="202">
                  <c:v>7.5531249999999979</c:v>
                </c:pt>
                <c:pt idx="203">
                  <c:v>7.6333333333333293</c:v>
                </c:pt>
                <c:pt idx="204">
                  <c:v>7.7385416666666638</c:v>
                </c:pt>
                <c:pt idx="205">
                  <c:v>7.7124999999999977</c:v>
                </c:pt>
                <c:pt idx="206">
                  <c:v>7.645833333333333</c:v>
                </c:pt>
                <c:pt idx="207">
                  <c:v>7.5854166666666645</c:v>
                </c:pt>
                <c:pt idx="208">
                  <c:v>7.5520833333333348</c:v>
                </c:pt>
                <c:pt idx="209">
                  <c:v>7.6072916666666659</c:v>
                </c:pt>
                <c:pt idx="210">
                  <c:v>7.6708333333333352</c:v>
                </c:pt>
                <c:pt idx="211">
                  <c:v>7.6781250000000023</c:v>
                </c:pt>
                <c:pt idx="212">
                  <c:v>7.790625000000003</c:v>
                </c:pt>
                <c:pt idx="213">
                  <c:v>7.8656250000000014</c:v>
                </c:pt>
                <c:pt idx="214">
                  <c:v>7.8927083333333314</c:v>
                </c:pt>
                <c:pt idx="215">
                  <c:v>7.8958333333333295</c:v>
                </c:pt>
                <c:pt idx="216">
                  <c:v>7.8958333333333295</c:v>
                </c:pt>
                <c:pt idx="217">
                  <c:v>7.9114583333333295</c:v>
                </c:pt>
                <c:pt idx="218">
                  <c:v>7.9552083333333314</c:v>
                </c:pt>
                <c:pt idx="219">
                  <c:v>7.990624999999997</c:v>
                </c:pt>
                <c:pt idx="220">
                  <c:v>8.0031249999999972</c:v>
                </c:pt>
                <c:pt idx="221">
                  <c:v>8.0145833333333307</c:v>
                </c:pt>
                <c:pt idx="222">
                  <c:v>7.9812499999999984</c:v>
                </c:pt>
                <c:pt idx="223">
                  <c:v>7.935416666666665</c:v>
                </c:pt>
                <c:pt idx="224">
                  <c:v>7.9374999999999973</c:v>
                </c:pt>
                <c:pt idx="225">
                  <c:v>7.924999999999998</c:v>
                </c:pt>
                <c:pt idx="226">
                  <c:v>7.9062499999999964</c:v>
                </c:pt>
                <c:pt idx="227">
                  <c:v>7.8625000000000007</c:v>
                </c:pt>
                <c:pt idx="228">
                  <c:v>7.8499999999999979</c:v>
                </c:pt>
                <c:pt idx="229">
                  <c:v>7.8166666666666655</c:v>
                </c:pt>
                <c:pt idx="230">
                  <c:v>7.711458333333332</c:v>
                </c:pt>
                <c:pt idx="231">
                  <c:v>7.549999999999998</c:v>
                </c:pt>
                <c:pt idx="232">
                  <c:v>7.5895833333333309</c:v>
                </c:pt>
                <c:pt idx="233">
                  <c:v>7.6645833333333302</c:v>
                </c:pt>
                <c:pt idx="234">
                  <c:v>7.7677083333333323</c:v>
                </c:pt>
                <c:pt idx="235">
                  <c:v>7.8427083333333343</c:v>
                </c:pt>
                <c:pt idx="236">
                  <c:v>7.8625000000000007</c:v>
                </c:pt>
                <c:pt idx="237">
                  <c:v>7.9072916666666684</c:v>
                </c:pt>
                <c:pt idx="238">
                  <c:v>7.9489583333333371</c:v>
                </c:pt>
                <c:pt idx="239">
                  <c:v>7.9354166666666659</c:v>
                </c:pt>
                <c:pt idx="240">
                  <c:v>7.9583333333333321</c:v>
                </c:pt>
                <c:pt idx="241">
                  <c:v>7.9635416666666705</c:v>
                </c:pt>
                <c:pt idx="242">
                  <c:v>7.8541666666666687</c:v>
                </c:pt>
                <c:pt idx="243">
                  <c:v>7.8677083333333355</c:v>
                </c:pt>
                <c:pt idx="244">
                  <c:v>7.8489583333333357</c:v>
                </c:pt>
                <c:pt idx="245">
                  <c:v>7.8885416666666694</c:v>
                </c:pt>
                <c:pt idx="246">
                  <c:v>7.9739583333333348</c:v>
                </c:pt>
                <c:pt idx="247">
                  <c:v>8.0604166666666686</c:v>
                </c:pt>
                <c:pt idx="248">
                  <c:v>8.141666666666671</c:v>
                </c:pt>
                <c:pt idx="249">
                  <c:v>8.1031250000000004</c:v>
                </c:pt>
                <c:pt idx="250">
                  <c:v>8.0572916666666661</c:v>
                </c:pt>
                <c:pt idx="251">
                  <c:v>8.0187499999999989</c:v>
                </c:pt>
                <c:pt idx="252">
                  <c:v>8.0208333333333304</c:v>
                </c:pt>
                <c:pt idx="253">
                  <c:v>8.1010416666666689</c:v>
                </c:pt>
                <c:pt idx="254">
                  <c:v>8.1864583333333396</c:v>
                </c:pt>
                <c:pt idx="255">
                  <c:v>8.2197916666666746</c:v>
                </c:pt>
                <c:pt idx="256">
                  <c:v>8.1791666666666725</c:v>
                </c:pt>
                <c:pt idx="257">
                  <c:v>8.1895833333333403</c:v>
                </c:pt>
                <c:pt idx="258">
                  <c:v>8.229166666666675</c:v>
                </c:pt>
                <c:pt idx="259">
                  <c:v>8.2593750000000057</c:v>
                </c:pt>
                <c:pt idx="260">
                  <c:v>8.3510416666666654</c:v>
                </c:pt>
                <c:pt idx="261">
                  <c:v>8.4270833333333286</c:v>
                </c:pt>
                <c:pt idx="262">
                  <c:v>8.4468749999999932</c:v>
                </c:pt>
                <c:pt idx="263">
                  <c:v>8.5020833333333261</c:v>
                </c:pt>
                <c:pt idx="264">
                  <c:v>8.5854166666666671</c:v>
                </c:pt>
                <c:pt idx="265">
                  <c:v>8.7125000000000075</c:v>
                </c:pt>
                <c:pt idx="266">
                  <c:v>8.7500000000000089</c:v>
                </c:pt>
                <c:pt idx="267">
                  <c:v>8.8010416666666753</c:v>
                </c:pt>
                <c:pt idx="268">
                  <c:v>8.9208333333333218</c:v>
                </c:pt>
                <c:pt idx="269">
                  <c:v>9.0895833333333318</c:v>
                </c:pt>
                <c:pt idx="270">
                  <c:v>9.1729166666666693</c:v>
                </c:pt>
                <c:pt idx="271">
                  <c:v>9.1635416666666671</c:v>
                </c:pt>
                <c:pt idx="272">
                  <c:v>9.1062499999999957</c:v>
                </c:pt>
                <c:pt idx="273">
                  <c:v>9.0291666666666615</c:v>
                </c:pt>
                <c:pt idx="274">
                  <c:v>9.0083333333333275</c:v>
                </c:pt>
                <c:pt idx="275">
                  <c:v>9.0562499999999968</c:v>
                </c:pt>
                <c:pt idx="276">
                  <c:v>9.1833333333333353</c:v>
                </c:pt>
                <c:pt idx="277">
                  <c:v>9.319791666666676</c:v>
                </c:pt>
                <c:pt idx="278">
                  <c:v>9.3937500000000096</c:v>
                </c:pt>
                <c:pt idx="279">
                  <c:v>9.3822916666666742</c:v>
                </c:pt>
                <c:pt idx="280">
                  <c:v>9.3687500000000075</c:v>
                </c:pt>
                <c:pt idx="281">
                  <c:v>9.3281249999999982</c:v>
                </c:pt>
                <c:pt idx="282">
                  <c:v>9.4520833333333325</c:v>
                </c:pt>
                <c:pt idx="283">
                  <c:v>9.5864583333333275</c:v>
                </c:pt>
                <c:pt idx="284">
                  <c:v>9.6260416666666639</c:v>
                </c:pt>
                <c:pt idx="285">
                  <c:v>9.6333333333333311</c:v>
                </c:pt>
                <c:pt idx="286">
                  <c:v>9.6187499999999968</c:v>
                </c:pt>
                <c:pt idx="287">
                  <c:v>9.590624999999994</c:v>
                </c:pt>
                <c:pt idx="288">
                  <c:v>9.5749999999999957</c:v>
                </c:pt>
                <c:pt idx="289">
                  <c:v>9.5541666666666618</c:v>
                </c:pt>
                <c:pt idx="290">
                  <c:v>9.5593749999999957</c:v>
                </c:pt>
                <c:pt idx="291">
                  <c:v>9.5729166666666643</c:v>
                </c:pt>
                <c:pt idx="292">
                  <c:v>9.5583333333333336</c:v>
                </c:pt>
                <c:pt idx="293">
                  <c:v>9.5625</c:v>
                </c:pt>
                <c:pt idx="294">
                  <c:v>9.5635416666666639</c:v>
                </c:pt>
                <c:pt idx="295">
                  <c:v>9.5468750000000018</c:v>
                </c:pt>
                <c:pt idx="296">
                  <c:v>9.5843749999999961</c:v>
                </c:pt>
                <c:pt idx="297">
                  <c:v>9.6635416666666654</c:v>
                </c:pt>
                <c:pt idx="298">
                  <c:v>9.671875</c:v>
                </c:pt>
                <c:pt idx="299">
                  <c:v>9.6614583333333339</c:v>
                </c:pt>
                <c:pt idx="300">
                  <c:v>9.6156249999999961</c:v>
                </c:pt>
                <c:pt idx="301">
                  <c:v>9.6458333333333339</c:v>
                </c:pt>
                <c:pt idx="302">
                  <c:v>9.7531249999999989</c:v>
                </c:pt>
                <c:pt idx="303">
                  <c:v>9.7833333333333368</c:v>
                </c:pt>
                <c:pt idx="304">
                  <c:v>9.6093750000000124</c:v>
                </c:pt>
                <c:pt idx="305" formatCode="General">
                  <c:v>9.5437500000000099</c:v>
                </c:pt>
                <c:pt idx="306" formatCode="General">
                  <c:v>9.5270833333333353</c:v>
                </c:pt>
                <c:pt idx="307" formatCode="General">
                  <c:v>9.7468749999999833</c:v>
                </c:pt>
                <c:pt idx="308" formatCode="General">
                  <c:v>9.9010416666666625</c:v>
                </c:pt>
                <c:pt idx="309" formatCode="General">
                  <c:v>10.011458333333342</c:v>
                </c:pt>
                <c:pt idx="310" formatCode="General">
                  <c:v>10.027083333333341</c:v>
                </c:pt>
                <c:pt idx="311" formatCode="General">
                  <c:v>10.006250000000007</c:v>
                </c:pt>
                <c:pt idx="312" formatCode="General">
                  <c:v>10.042708333333326</c:v>
                </c:pt>
                <c:pt idx="313" formatCode="General">
                  <c:v>10.06354166666666</c:v>
                </c:pt>
                <c:pt idx="314" formatCode="General">
                  <c:v>10.078124999999996</c:v>
                </c:pt>
                <c:pt idx="315" formatCode="General">
                  <c:v>10.046874999999996</c:v>
                </c:pt>
                <c:pt idx="316" formatCode="General">
                  <c:v>10.120833333333332</c:v>
                </c:pt>
                <c:pt idx="317" formatCode="General">
                  <c:v>10.157291666666664</c:v>
                </c:pt>
                <c:pt idx="318" formatCode="General">
                  <c:v>10.123958333333333</c:v>
                </c:pt>
                <c:pt idx="319" formatCode="General">
                  <c:v>10.152083333333335</c:v>
                </c:pt>
                <c:pt idx="320" formatCode="General">
                  <c:v>10.219791666666673</c:v>
                </c:pt>
                <c:pt idx="321" formatCode="General">
                  <c:v>10.277083333333341</c:v>
                </c:pt>
                <c:pt idx="322" formatCode="General">
                  <c:v>10.285416666666672</c:v>
                </c:pt>
                <c:pt idx="323" formatCode="General">
                  <c:v>10.166666666666663</c:v>
                </c:pt>
                <c:pt idx="324" formatCode="General">
                  <c:v>9.9208333333333449</c:v>
                </c:pt>
                <c:pt idx="325" formatCode="General">
                  <c:v>9.8885416666666739</c:v>
                </c:pt>
                <c:pt idx="326" formatCode="General">
                  <c:v>9.9541666666666604</c:v>
                </c:pt>
                <c:pt idx="327" formatCode="General">
                  <c:v>10.145833333333334</c:v>
                </c:pt>
                <c:pt idx="328" formatCode="General">
                  <c:v>10.326041666666676</c:v>
                </c:pt>
                <c:pt idx="329" formatCode="General">
                  <c:v>10.445833333333331</c:v>
                </c:pt>
                <c:pt idx="330" formatCode="General">
                  <c:v>10.413541666666667</c:v>
                </c:pt>
                <c:pt idx="331" formatCode="General">
                  <c:v>10.348958333333337</c:v>
                </c:pt>
                <c:pt idx="332" formatCode="General">
                  <c:v>10.348958333333339</c:v>
                </c:pt>
                <c:pt idx="333" formatCode="General">
                  <c:v>10.401041666666664</c:v>
                </c:pt>
                <c:pt idx="334" formatCode="General">
                  <c:v>10.43958333333333</c:v>
                </c:pt>
                <c:pt idx="335" formatCode="General">
                  <c:v>10.444791666666664</c:v>
                </c:pt>
                <c:pt idx="336" formatCode="General">
                  <c:v>10.363541666666675</c:v>
                </c:pt>
                <c:pt idx="337" formatCode="General">
                  <c:v>10.539583333333331</c:v>
                </c:pt>
                <c:pt idx="338" formatCode="General">
                  <c:v>10.929166666666662</c:v>
                </c:pt>
                <c:pt idx="339" formatCode="General">
                  <c:v>11.290625000000006</c:v>
                </c:pt>
                <c:pt idx="340" formatCode="General">
                  <c:v>11.403125000000001</c:v>
                </c:pt>
                <c:pt idx="341" formatCode="General">
                  <c:v>11.516666666666667</c:v>
                </c:pt>
                <c:pt idx="342" formatCode="General">
                  <c:v>11.67499999999999</c:v>
                </c:pt>
                <c:pt idx="343" formatCode="General">
                  <c:v>11.762365591397845</c:v>
                </c:pt>
                <c:pt idx="344" formatCode="General">
                  <c:v>11.76666666666666</c:v>
                </c:pt>
                <c:pt idx="345" formatCode="General">
                  <c:v>11.754166666666668</c:v>
                </c:pt>
                <c:pt idx="346" formatCode="General">
                  <c:v>11.705208333333337</c:v>
                </c:pt>
                <c:pt idx="347" formatCode="General">
                  <c:v>11.654166666666674</c:v>
                </c:pt>
                <c:pt idx="348" formatCode="General">
                  <c:v>11.59166666666666</c:v>
                </c:pt>
                <c:pt idx="349" formatCode="General">
                  <c:v>11.51249999999999</c:v>
                </c:pt>
                <c:pt idx="350" formatCode="General">
                  <c:v>11.411458333333327</c:v>
                </c:pt>
                <c:pt idx="351" formatCode="General">
                  <c:v>11.189583333333333</c:v>
                </c:pt>
                <c:pt idx="352" formatCode="General">
                  <c:v>10.897916666666667</c:v>
                </c:pt>
                <c:pt idx="353" formatCode="General">
                  <c:v>10.93124999999999</c:v>
                </c:pt>
                <c:pt idx="354" formatCode="General">
                  <c:v>11.041666666666666</c:v>
                </c:pt>
                <c:pt idx="355" formatCode="General">
                  <c:v>11.163541666666669</c:v>
                </c:pt>
                <c:pt idx="356" formatCode="General">
                  <c:v>11.288541666666669</c:v>
                </c:pt>
                <c:pt idx="357" formatCode="General">
                  <c:v>11.337499999999999</c:v>
                </c:pt>
                <c:pt idx="358" formatCode="General">
                  <c:v>11.334375</c:v>
                </c:pt>
                <c:pt idx="359" formatCode="General">
                  <c:v>11.318750000000003</c:v>
                </c:pt>
                <c:pt idx="360" formatCode="General">
                  <c:v>11.326041666666663</c:v>
                </c:pt>
                <c:pt idx="361" formatCode="General">
                  <c:v>11.259375000000007</c:v>
                </c:pt>
                <c:pt idx="362" formatCode="General">
                  <c:v>11.296875000000007</c:v>
                </c:pt>
                <c:pt idx="363" formatCode="General">
                  <c:v>11.356249999999998</c:v>
                </c:pt>
                <c:pt idx="364" formatCode="General">
                  <c:v>11.2</c:v>
                </c:pt>
              </c:numCache>
            </c:numRef>
          </c:val>
          <c:smooth val="1"/>
        </c:ser>
        <c:ser>
          <c:idx val="1"/>
          <c:order val="1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val>
            <c:numRef>
              <c:f>Data!$AV$3:$AV$367</c:f>
              <c:numCache>
                <c:formatCode>General</c:formatCode>
                <c:ptCount val="365"/>
                <c:pt idx="8">
                  <c:v>12.3</c:v>
                </c:pt>
                <c:pt idx="44">
                  <c:v>12.2</c:v>
                </c:pt>
                <c:pt idx="72">
                  <c:v>11.7</c:v>
                </c:pt>
                <c:pt idx="114">
                  <c:v>14.5</c:v>
                </c:pt>
                <c:pt idx="135">
                  <c:v>12.6</c:v>
                </c:pt>
                <c:pt idx="163">
                  <c:v>9.1999999999999993</c:v>
                </c:pt>
                <c:pt idx="195">
                  <c:v>8.5</c:v>
                </c:pt>
                <c:pt idx="232">
                  <c:v>8.4</c:v>
                </c:pt>
                <c:pt idx="253">
                  <c:v>8.6999999999999993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23040"/>
        <c:axId val="110425216"/>
      </c:lineChart>
      <c:dateAx>
        <c:axId val="11042304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0425216"/>
        <c:crosses val="autoZero"/>
        <c:auto val="0"/>
        <c:lblOffset val="100"/>
        <c:baseTimeUnit val="days"/>
        <c:majorUnit val="31"/>
        <c:majorTimeUnit val="days"/>
        <c:minorUnit val="31"/>
        <c:minorTimeUnit val="days"/>
      </c:dateAx>
      <c:valAx>
        <c:axId val="11042521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0423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255816296524863"/>
          <c:y val="0.25662473367299682"/>
          <c:w val="0.11699254766546002"/>
          <c:h val="0.1116289640265555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3e. San Joaquin River at Gravelly Ford</a:t>
            </a:r>
          </a:p>
          <a:p>
            <a:pPr>
              <a:defRPr b="1"/>
            </a:pPr>
            <a:r>
              <a:rPr lang="en-US" b="1"/>
              <a:t>Chlorophyll (ug/L)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558682419656975E-2"/>
          <c:y val="0.14919993824301375"/>
          <c:w val="0.93070994211319391"/>
          <c:h val="0.74259095260152175"/>
        </c:manualLayout>
      </c:layout>
      <c:lineChart>
        <c:grouping val="standard"/>
        <c:varyColors val="0"/>
        <c:ser>
          <c:idx val="0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Data!$K$3:$K$367</c:f>
              <c:numCache>
                <c:formatCode>General</c:formatCode>
                <c:ptCount val="365"/>
                <c:pt idx="8">
                  <c:v>1.9990000000000001</c:v>
                </c:pt>
                <c:pt idx="44">
                  <c:v>1.9990000000000001</c:v>
                </c:pt>
                <c:pt idx="72">
                  <c:v>1.9990000000000001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1.9990000000000001</c:v>
                </c:pt>
                <c:pt idx="232">
                  <c:v>1.9990000000000001</c:v>
                </c:pt>
                <c:pt idx="253">
                  <c:v>1.9990000000000001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31040"/>
        <c:axId val="111032960"/>
      </c:lineChart>
      <c:dateAx>
        <c:axId val="11103104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032960"/>
        <c:crosses val="autoZero"/>
        <c:auto val="0"/>
        <c:lblOffset val="100"/>
        <c:baseTimeUnit val="days"/>
        <c:majorUnit val="31"/>
        <c:majorTimeUnit val="days"/>
        <c:minorUnit val="31"/>
        <c:minorTimeUnit val="days"/>
      </c:dateAx>
      <c:valAx>
        <c:axId val="111032960"/>
        <c:scaling>
          <c:orientation val="minMax"/>
          <c:max val="2.5"/>
          <c:min val="1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031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54934611560405"/>
          <c:y val="0.43198295507179341"/>
          <c:w val="0.11529941291299403"/>
          <c:h val="5.581448201327787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3f. San Joaquin River at Gravelly Ford</a:t>
            </a:r>
          </a:p>
          <a:p>
            <a:pPr>
              <a:defRPr b="1"/>
            </a:pPr>
            <a:r>
              <a:rPr lang="en-US" b="1"/>
              <a:t>pH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396669302800398E-2"/>
          <c:y val="0.15547444804693758"/>
          <c:w val="0.93187186099554165"/>
          <c:h val="0.74259095260152208"/>
        </c:manualLayout>
      </c:layout>
      <c:lineChart>
        <c:grouping val="standard"/>
        <c:varyColors val="0"/>
        <c:ser>
          <c:idx val="0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Data!$AS$3:$AS$367</c:f>
              <c:numCache>
                <c:formatCode>General</c:formatCode>
                <c:ptCount val="365"/>
                <c:pt idx="8">
                  <c:v>7</c:v>
                </c:pt>
                <c:pt idx="44">
                  <c:v>7.1</c:v>
                </c:pt>
                <c:pt idx="72">
                  <c:v>7.1</c:v>
                </c:pt>
                <c:pt idx="114">
                  <c:v>8.1</c:v>
                </c:pt>
                <c:pt idx="135">
                  <c:v>7.2</c:v>
                </c:pt>
                <c:pt idx="163">
                  <c:v>7.9</c:v>
                </c:pt>
                <c:pt idx="195">
                  <c:v>7.5</c:v>
                </c:pt>
                <c:pt idx="232">
                  <c:v>7.4</c:v>
                </c:pt>
                <c:pt idx="253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73536"/>
        <c:axId val="111419776"/>
      </c:lineChart>
      <c:dateAx>
        <c:axId val="11107353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419776"/>
        <c:crosses val="autoZero"/>
        <c:auto val="0"/>
        <c:lblOffset val="100"/>
        <c:baseTimeUnit val="days"/>
        <c:majorUnit val="31"/>
        <c:majorTimeUnit val="days"/>
        <c:minorUnit val="31"/>
        <c:minorTimeUnit val="days"/>
      </c:dateAx>
      <c:valAx>
        <c:axId val="11141977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073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64271954013583"/>
          <c:y val="0.41315942566002778"/>
          <c:w val="6.8568556839519582E-2"/>
          <c:h val="5.5814482013277829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3k. San Joaquin River at Gravelly Ford</a:t>
            </a:r>
          </a:p>
          <a:p>
            <a:pPr>
              <a:defRPr sz="1200" b="1"/>
            </a:pPr>
            <a:r>
              <a:rPr lang="en-US" sz="1200" b="1"/>
              <a:t>Trace Elements (ug/L)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722914843591252E-2"/>
          <c:y val="0.12975991264615952"/>
          <c:w val="0.94127823426021062"/>
          <c:h val="0.78292591521624988"/>
        </c:manualLayout>
      </c:layout>
      <c:lineChart>
        <c:grouping val="standard"/>
        <c:varyColors val="0"/>
        <c:ser>
          <c:idx val="0"/>
          <c:order val="0"/>
          <c:tx>
            <c:v>Arsenic</c:v>
          </c:tx>
          <c:spPr>
            <a:ln>
              <a:noFill/>
            </a:ln>
          </c:spPr>
          <c:marker>
            <c:symbol val="diamond"/>
            <c:size val="7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Data!$AH$3:$AH$367</c:f>
              <c:numCache>
                <c:formatCode>General</c:formatCode>
                <c:ptCount val="365"/>
                <c:pt idx="8">
                  <c:v>2.9</c:v>
                </c:pt>
                <c:pt idx="44">
                  <c:v>2</c:v>
                </c:pt>
                <c:pt idx="72">
                  <c:v>1.8</c:v>
                </c:pt>
                <c:pt idx="114">
                  <c:v>1.8</c:v>
                </c:pt>
                <c:pt idx="135">
                  <c:v>2.2000000000000002</c:v>
                </c:pt>
                <c:pt idx="163">
                  <c:v>2</c:v>
                </c:pt>
                <c:pt idx="195">
                  <c:v>2.2000000000000002</c:v>
                </c:pt>
                <c:pt idx="232">
                  <c:v>2</c:v>
                </c:pt>
                <c:pt idx="253">
                  <c:v>2.1</c:v>
                </c:pt>
              </c:numCache>
            </c:numRef>
          </c:val>
          <c:smooth val="0"/>
        </c:ser>
        <c:ser>
          <c:idx val="1"/>
          <c:order val="1"/>
          <c:tx>
            <c:v>Boron</c:v>
          </c:tx>
          <c:spPr>
            <a:ln>
              <a:noFill/>
            </a:ln>
          </c:spPr>
          <c:dPt>
            <c:idx val="123"/>
            <c:marker>
              <c:symbol val="square"/>
              <c:size val="7"/>
            </c:marker>
            <c:bubble3D val="0"/>
          </c:dPt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Data!$AI$3:$AI$367</c:f>
              <c:numCache>
                <c:formatCode>General</c:formatCode>
                <c:ptCount val="365"/>
                <c:pt idx="8">
                  <c:v>24</c:v>
                </c:pt>
                <c:pt idx="44">
                  <c:v>32</c:v>
                </c:pt>
                <c:pt idx="72">
                  <c:v>33</c:v>
                </c:pt>
                <c:pt idx="114">
                  <c:v>31</c:v>
                </c:pt>
                <c:pt idx="135">
                  <c:v>41</c:v>
                </c:pt>
                <c:pt idx="163">
                  <c:v>34</c:v>
                </c:pt>
                <c:pt idx="195">
                  <c:v>39</c:v>
                </c:pt>
                <c:pt idx="232">
                  <c:v>27</c:v>
                </c:pt>
                <c:pt idx="253">
                  <c:v>24.998999999999999</c:v>
                </c:pt>
              </c:numCache>
            </c:numRef>
          </c:val>
          <c:smooth val="0"/>
        </c:ser>
        <c:ser>
          <c:idx val="2"/>
          <c:order val="2"/>
          <c:tx>
            <c:v>Chromium</c:v>
          </c:tx>
          <c:spPr>
            <a:ln>
              <a:noFill/>
            </a:ln>
          </c:spP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Data!$AJ$3:$AJ$367</c:f>
              <c:numCache>
                <c:formatCode>General</c:formatCode>
                <c:ptCount val="365"/>
                <c:pt idx="8">
                  <c:v>0.499</c:v>
                </c:pt>
                <c:pt idx="44">
                  <c:v>0.499</c:v>
                </c:pt>
                <c:pt idx="72">
                  <c:v>0.499</c:v>
                </c:pt>
                <c:pt idx="114">
                  <c:v>0.67</c:v>
                </c:pt>
                <c:pt idx="135">
                  <c:v>0.89</c:v>
                </c:pt>
                <c:pt idx="163">
                  <c:v>0.499</c:v>
                </c:pt>
                <c:pt idx="195">
                  <c:v>0.499</c:v>
                </c:pt>
                <c:pt idx="232">
                  <c:v>0.499</c:v>
                </c:pt>
                <c:pt idx="253">
                  <c:v>0.499</c:v>
                </c:pt>
              </c:numCache>
            </c:numRef>
          </c:val>
          <c:smooth val="0"/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Data!$AK$3:$AK$367</c:f>
              <c:numCache>
                <c:formatCode>General</c:formatCode>
                <c:ptCount val="365"/>
                <c:pt idx="8">
                  <c:v>0.8</c:v>
                </c:pt>
                <c:pt idx="44">
                  <c:v>0.76</c:v>
                </c:pt>
                <c:pt idx="72">
                  <c:v>0.91</c:v>
                </c:pt>
                <c:pt idx="114">
                  <c:v>0.499</c:v>
                </c:pt>
                <c:pt idx="135">
                  <c:v>1.3</c:v>
                </c:pt>
                <c:pt idx="163">
                  <c:v>0.8</c:v>
                </c:pt>
                <c:pt idx="195">
                  <c:v>0.93</c:v>
                </c:pt>
                <c:pt idx="232">
                  <c:v>0.96</c:v>
                </c:pt>
                <c:pt idx="253">
                  <c:v>0.87</c:v>
                </c:pt>
              </c:numCache>
            </c:numRef>
          </c:val>
          <c:smooth val="0"/>
        </c:ser>
        <c:ser>
          <c:idx val="4"/>
          <c:order val="4"/>
          <c:tx>
            <c:v>lead</c:v>
          </c:tx>
          <c:spPr>
            <a:ln>
              <a:noFill/>
            </a:ln>
          </c:spP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Data!$AL$3:$AL$367</c:f>
              <c:numCache>
                <c:formatCode>General</c:formatCode>
                <c:ptCount val="365"/>
                <c:pt idx="8">
                  <c:v>0.28999999999999998</c:v>
                </c:pt>
                <c:pt idx="44">
                  <c:v>0.34</c:v>
                </c:pt>
                <c:pt idx="72">
                  <c:v>0.57999999999999996</c:v>
                </c:pt>
                <c:pt idx="114">
                  <c:v>0.48</c:v>
                </c:pt>
                <c:pt idx="135">
                  <c:v>0.88</c:v>
                </c:pt>
                <c:pt idx="163">
                  <c:v>0.5</c:v>
                </c:pt>
                <c:pt idx="195">
                  <c:v>0.35</c:v>
                </c:pt>
                <c:pt idx="232">
                  <c:v>0.38</c:v>
                </c:pt>
                <c:pt idx="253">
                  <c:v>0.55000000000000004</c:v>
                </c:pt>
              </c:numCache>
            </c:numRef>
          </c:val>
          <c:smooth val="0"/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Data!$AM$3:$AM$367</c:f>
              <c:numCache>
                <c:formatCode>General</c:formatCode>
                <c:ptCount val="365"/>
                <c:pt idx="8">
                  <c:v>0.19900000000000001</c:v>
                </c:pt>
                <c:pt idx="44">
                  <c:v>0.19900000000000001</c:v>
                </c:pt>
                <c:pt idx="72">
                  <c:v>0.19900000000000001</c:v>
                </c:pt>
                <c:pt idx="114">
                  <c:v>0.19900000000000001</c:v>
                </c:pt>
                <c:pt idx="135">
                  <c:v>0.19900000000000001</c:v>
                </c:pt>
                <c:pt idx="163">
                  <c:v>0.19900000000000001</c:v>
                </c:pt>
                <c:pt idx="195">
                  <c:v>0.19900000000000001</c:v>
                </c:pt>
                <c:pt idx="232">
                  <c:v>0.19900000000000001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Data!$AN$3:$AN$367</c:f>
              <c:numCache>
                <c:formatCode>General</c:formatCode>
                <c:ptCount val="365"/>
                <c:pt idx="8">
                  <c:v>1.4</c:v>
                </c:pt>
                <c:pt idx="44">
                  <c:v>1.4</c:v>
                </c:pt>
                <c:pt idx="72">
                  <c:v>1.3</c:v>
                </c:pt>
                <c:pt idx="114">
                  <c:v>1.3</c:v>
                </c:pt>
                <c:pt idx="135">
                  <c:v>1.2</c:v>
                </c:pt>
                <c:pt idx="163">
                  <c:v>1.4</c:v>
                </c:pt>
                <c:pt idx="195">
                  <c:v>1.4</c:v>
                </c:pt>
                <c:pt idx="232">
                  <c:v>1.4</c:v>
                </c:pt>
                <c:pt idx="253">
                  <c:v>1.5</c:v>
                </c:pt>
              </c:numCache>
            </c:numRef>
          </c:val>
          <c:smooth val="0"/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ymbol val="dot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Data!$AO$3:$AO$367</c:f>
              <c:numCache>
                <c:formatCode>General</c:formatCode>
                <c:ptCount val="365"/>
                <c:pt idx="8">
                  <c:v>0.499</c:v>
                </c:pt>
                <c:pt idx="44">
                  <c:v>0.499</c:v>
                </c:pt>
                <c:pt idx="72">
                  <c:v>0.499</c:v>
                </c:pt>
                <c:pt idx="114">
                  <c:v>0.499</c:v>
                </c:pt>
                <c:pt idx="135">
                  <c:v>0.499</c:v>
                </c:pt>
                <c:pt idx="163">
                  <c:v>0.499</c:v>
                </c:pt>
                <c:pt idx="195">
                  <c:v>0.499</c:v>
                </c:pt>
                <c:pt idx="232">
                  <c:v>0.499</c:v>
                </c:pt>
                <c:pt idx="253">
                  <c:v>0.499</c:v>
                </c:pt>
              </c:numCache>
            </c:numRef>
          </c:val>
          <c:smooth val="0"/>
        </c:ser>
        <c:ser>
          <c:idx val="8"/>
          <c:order val="8"/>
          <c:tx>
            <c:v>Zinc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Data!$AQ$3:$AQ$367</c:f>
              <c:numCache>
                <c:formatCode>General</c:formatCode>
                <c:ptCount val="365"/>
                <c:pt idx="8">
                  <c:v>19.998999999999999</c:v>
                </c:pt>
                <c:pt idx="44">
                  <c:v>19.998999999999999</c:v>
                </c:pt>
                <c:pt idx="72">
                  <c:v>19.998999999999999</c:v>
                </c:pt>
                <c:pt idx="114">
                  <c:v>19.998999999999999</c:v>
                </c:pt>
                <c:pt idx="135">
                  <c:v>19.998999999999999</c:v>
                </c:pt>
                <c:pt idx="163">
                  <c:v>19.998999999999999</c:v>
                </c:pt>
                <c:pt idx="195">
                  <c:v>19.998999999999999</c:v>
                </c:pt>
                <c:pt idx="232">
                  <c:v>19.998999999999999</c:v>
                </c:pt>
                <c:pt idx="253">
                  <c:v>19.998999999999999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86208"/>
        <c:axId val="111096576"/>
      </c:lineChart>
      <c:dateAx>
        <c:axId val="11108620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11096576"/>
        <c:crosses val="autoZero"/>
        <c:auto val="1"/>
        <c:lblOffset val="31"/>
        <c:baseTimeUnit val="days"/>
        <c:majorUnit val="31"/>
        <c:majorTimeUnit val="days"/>
        <c:minorUnit val="31"/>
        <c:minorTimeUnit val="days"/>
      </c:dateAx>
      <c:valAx>
        <c:axId val="111096576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086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326693885486528"/>
          <c:y val="0.31478989579583327"/>
          <c:w val="0.1183428599202877"/>
          <c:h val="0.43748991614616989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3j. San Joaquin River at Gravelly Ford</a:t>
            </a:r>
          </a:p>
          <a:p>
            <a:pPr>
              <a:defRPr b="1"/>
            </a:pPr>
            <a:r>
              <a:rPr lang="en-US" b="1"/>
              <a:t>Nutrients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019896719472586E-2"/>
          <c:y val="0.12381249989449987"/>
          <c:w val="0.93816027816737291"/>
          <c:h val="0.79030178707371967"/>
        </c:manualLayout>
      </c:layout>
      <c:lineChart>
        <c:grouping val="standard"/>
        <c:varyColors val="0"/>
        <c:ser>
          <c:idx val="1"/>
          <c:order val="0"/>
          <c:tx>
            <c:v>Chloryphyll A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Data!$K$3:$K$367</c:f>
              <c:numCache>
                <c:formatCode>General</c:formatCode>
                <c:ptCount val="365"/>
                <c:pt idx="8">
                  <c:v>1.9990000000000001</c:v>
                </c:pt>
                <c:pt idx="44">
                  <c:v>1.9990000000000001</c:v>
                </c:pt>
                <c:pt idx="72">
                  <c:v>1.9990000000000001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1.9990000000000001</c:v>
                </c:pt>
                <c:pt idx="232">
                  <c:v>1.9990000000000001</c:v>
                </c:pt>
                <c:pt idx="253">
                  <c:v>1.9990000000000001</c:v>
                </c:pt>
              </c:numCache>
            </c:numRef>
          </c:val>
          <c:smooth val="0"/>
        </c:ser>
        <c:ser>
          <c:idx val="2"/>
          <c:order val="1"/>
          <c:tx>
            <c:v>Nitrate as N</c:v>
          </c:tx>
          <c:spPr>
            <a:ln>
              <a:noFill/>
            </a:ln>
          </c:spPr>
          <c:marker>
            <c:symbol val="x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Data!$M$3:$M$367</c:f>
              <c:numCache>
                <c:formatCode>General</c:formatCode>
                <c:ptCount val="365"/>
                <c:pt idx="8">
                  <c:v>7.0000000000000007E-2</c:v>
                </c:pt>
                <c:pt idx="44">
                  <c:v>4.9000000000000002E-2</c:v>
                </c:pt>
                <c:pt idx="72">
                  <c:v>4.9000000000000002E-2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4.9000000000000002E-2</c:v>
                </c:pt>
                <c:pt idx="195">
                  <c:v>4.9000000000000002E-2</c:v>
                </c:pt>
                <c:pt idx="232">
                  <c:v>4.9000000000000002E-2</c:v>
                </c:pt>
                <c:pt idx="253">
                  <c:v>0.05</c:v>
                </c:pt>
              </c:numCache>
            </c:numRef>
          </c:val>
          <c:smooth val="0"/>
        </c:ser>
        <c:ser>
          <c:idx val="5"/>
          <c:order val="2"/>
          <c:tx>
            <c:v>Nitrite as N</c:v>
          </c:tx>
          <c:spPr>
            <a:ln>
              <a:noFill/>
            </a:ln>
          </c:spPr>
          <c:marker>
            <c:symbol val="star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Data!$N$3:$N$367</c:f>
              <c:numCache>
                <c:formatCode>General</c:formatCode>
                <c:ptCount val="365"/>
                <c:pt idx="8">
                  <c:v>2.9000000000000001E-2</c:v>
                </c:pt>
                <c:pt idx="44">
                  <c:v>2.9000000000000001E-2</c:v>
                </c:pt>
                <c:pt idx="72">
                  <c:v>2.9000000000000001E-2</c:v>
                </c:pt>
                <c:pt idx="114">
                  <c:v>2.9000000000000001E-2</c:v>
                </c:pt>
                <c:pt idx="135">
                  <c:v>2.9000000000000001E-2</c:v>
                </c:pt>
                <c:pt idx="163">
                  <c:v>4.9000000000000002E-2</c:v>
                </c:pt>
                <c:pt idx="195">
                  <c:v>2.9000000000000001E-2</c:v>
                </c:pt>
                <c:pt idx="232">
                  <c:v>2.9000000000000001E-2</c:v>
                </c:pt>
                <c:pt idx="253">
                  <c:v>2.9000000000000001E-2</c:v>
                </c:pt>
              </c:numCache>
            </c:numRef>
          </c:val>
          <c:smooth val="0"/>
        </c:ser>
        <c:ser>
          <c:idx val="3"/>
          <c:order val="3"/>
          <c:tx>
            <c:v>Phosphorous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Data!$O$3:$O$367</c:f>
              <c:numCache>
                <c:formatCode>General</c:formatCode>
                <c:ptCount val="365"/>
                <c:pt idx="8">
                  <c:v>4.9000000000000002E-2</c:v>
                </c:pt>
                <c:pt idx="44">
                  <c:v>4.9000000000000002E-2</c:v>
                </c:pt>
                <c:pt idx="72">
                  <c:v>4.9000000000000002E-2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4.99E-2</c:v>
                </c:pt>
                <c:pt idx="195">
                  <c:v>4.9000000000000002E-2</c:v>
                </c:pt>
                <c:pt idx="232">
                  <c:v>4.9000000000000002E-2</c:v>
                </c:pt>
                <c:pt idx="253">
                  <c:v>4.99E-2</c:v>
                </c:pt>
              </c:numCache>
            </c:numRef>
          </c:val>
          <c:smooth val="0"/>
        </c:ser>
        <c:ser>
          <c:idx val="4"/>
          <c:order val="4"/>
          <c:tx>
            <c:v>Total Kjedal Nitrogen</c:v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Data!$P$3:$P$367</c:f>
              <c:numCache>
                <c:formatCode>General</c:formatCode>
                <c:ptCount val="365"/>
                <c:pt idx="8">
                  <c:v>0.2</c:v>
                </c:pt>
                <c:pt idx="44">
                  <c:v>0.2</c:v>
                </c:pt>
                <c:pt idx="72">
                  <c:v>0.19900000000000001</c:v>
                </c:pt>
                <c:pt idx="114">
                  <c:v>0.2</c:v>
                </c:pt>
                <c:pt idx="135">
                  <c:v>0.2</c:v>
                </c:pt>
                <c:pt idx="163">
                  <c:v>0.2</c:v>
                </c:pt>
                <c:pt idx="195">
                  <c:v>0.2</c:v>
                </c:pt>
                <c:pt idx="232">
                  <c:v>0.2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0"/>
          <c:order val="5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Data!$J$3:$J$367</c:f>
              <c:numCache>
                <c:formatCode>General</c:formatCode>
                <c:ptCount val="365"/>
                <c:pt idx="8">
                  <c:v>0.05</c:v>
                </c:pt>
                <c:pt idx="44">
                  <c:v>0.08</c:v>
                </c:pt>
                <c:pt idx="72">
                  <c:v>0.15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0.05</c:v>
                </c:pt>
                <c:pt idx="195">
                  <c:v>7.0000000000000007E-2</c:v>
                </c:pt>
                <c:pt idx="232">
                  <c:v>0.05</c:v>
                </c:pt>
                <c:pt idx="253">
                  <c:v>4.99E-2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84608"/>
        <c:axId val="111286528"/>
      </c:lineChart>
      <c:dateAx>
        <c:axId val="11128460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11286528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11286528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284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547925149504365"/>
          <c:y val="0.29424924624147974"/>
          <c:w val="0.1561217983737232"/>
          <c:h val="0.2870304225670423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3i. San Joaquin River at Gravelly Ford</a:t>
            </a:r>
          </a:p>
          <a:p>
            <a:pPr>
              <a:defRPr sz="1200" b="1"/>
            </a:pPr>
            <a:r>
              <a:rPr lang="en-US" sz="1200" b="1"/>
              <a:t>Dissolved and Total Organic Carbon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800418242747962E-2"/>
          <c:y val="0.13895819686175329"/>
          <c:w val="0.94282557276512113"/>
          <c:h val="0.76125780680982869"/>
        </c:manualLayout>
      </c:layout>
      <c:lineChart>
        <c:grouping val="standard"/>
        <c:varyColors val="0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ymbol val="square"/>
            <c:size val="1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Data!$Q$3:$Q$367</c:f>
              <c:numCache>
                <c:formatCode>General</c:formatCode>
                <c:ptCount val="365"/>
                <c:pt idx="8">
                  <c:v>2.9</c:v>
                </c:pt>
                <c:pt idx="44">
                  <c:v>2.5</c:v>
                </c:pt>
                <c:pt idx="72">
                  <c:v>2.4</c:v>
                </c:pt>
                <c:pt idx="114">
                  <c:v>2.5</c:v>
                </c:pt>
                <c:pt idx="135">
                  <c:v>2.6</c:v>
                </c:pt>
                <c:pt idx="163">
                  <c:v>2.5</c:v>
                </c:pt>
                <c:pt idx="195">
                  <c:v>2.2999999999999998</c:v>
                </c:pt>
                <c:pt idx="232">
                  <c:v>2</c:v>
                </c:pt>
                <c:pt idx="253">
                  <c:v>1.9</c:v>
                </c:pt>
              </c:numCache>
            </c:numRef>
          </c:val>
          <c:smooth val="0"/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Data!$R$3:$R$367</c:f>
              <c:numCache>
                <c:formatCode>General</c:formatCode>
                <c:ptCount val="365"/>
                <c:pt idx="8">
                  <c:v>2.8</c:v>
                </c:pt>
                <c:pt idx="44">
                  <c:v>2.4</c:v>
                </c:pt>
                <c:pt idx="72">
                  <c:v>2.2999999999999998</c:v>
                </c:pt>
                <c:pt idx="114">
                  <c:v>2.4</c:v>
                </c:pt>
                <c:pt idx="135">
                  <c:v>2.6</c:v>
                </c:pt>
                <c:pt idx="163">
                  <c:v>2.4</c:v>
                </c:pt>
                <c:pt idx="195">
                  <c:v>2.2000000000000002</c:v>
                </c:pt>
                <c:pt idx="232">
                  <c:v>2</c:v>
                </c:pt>
                <c:pt idx="253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94720"/>
        <c:axId val="111305088"/>
      </c:lineChart>
      <c:dateAx>
        <c:axId val="11129472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305088"/>
        <c:crosses val="autoZero"/>
        <c:auto val="1"/>
        <c:lblOffset val="100"/>
        <c:baseTimeUnit val="days"/>
        <c:majorUnit val="31"/>
        <c:majorTimeUnit val="days"/>
        <c:minorUnit val="31"/>
        <c:minorTimeUnit val="days"/>
      </c:dateAx>
      <c:valAx>
        <c:axId val="1113050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129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18949757463874"/>
          <c:y val="0.46932012955561025"/>
          <c:w val="0.18759154180658044"/>
          <c:h val="9.663544033280555E-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583405</xdr:colOff>
      <xdr:row>21</xdr:row>
      <xdr:rowOff>38100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17</xdr:col>
      <xdr:colOff>595312</xdr:colOff>
      <xdr:row>42</xdr:row>
      <xdr:rowOff>57150</xdr:rowOff>
    </xdr:to>
    <xdr:graphicFrame macro="">
      <xdr:nvGraphicFramePr>
        <xdr:cNvPr id="13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42</xdr:row>
      <xdr:rowOff>38100</xdr:rowOff>
    </xdr:from>
    <xdr:to>
      <xdr:col>18</xdr:col>
      <xdr:colOff>0</xdr:colOff>
      <xdr:row>63</xdr:row>
      <xdr:rowOff>85725</xdr:rowOff>
    </xdr:to>
    <xdr:graphicFrame macro="">
      <xdr:nvGraphicFramePr>
        <xdr:cNvPr id="13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63</xdr:row>
      <xdr:rowOff>85725</xdr:rowOff>
    </xdr:from>
    <xdr:to>
      <xdr:col>18</xdr:col>
      <xdr:colOff>0</xdr:colOff>
      <xdr:row>84</xdr:row>
      <xdr:rowOff>133350</xdr:rowOff>
    </xdr:to>
    <xdr:graphicFrame macro="">
      <xdr:nvGraphicFramePr>
        <xdr:cNvPr id="133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85</xdr:row>
      <xdr:rowOff>0</xdr:rowOff>
    </xdr:from>
    <xdr:to>
      <xdr:col>17</xdr:col>
      <xdr:colOff>595312</xdr:colOff>
      <xdr:row>106</xdr:row>
      <xdr:rowOff>47625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106</xdr:row>
      <xdr:rowOff>0</xdr:rowOff>
    </xdr:from>
    <xdr:to>
      <xdr:col>18</xdr:col>
      <xdr:colOff>15874</xdr:colOff>
      <xdr:row>127</xdr:row>
      <xdr:rowOff>15875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99</xdr:row>
      <xdr:rowOff>176892</xdr:rowOff>
    </xdr:from>
    <xdr:to>
      <xdr:col>17</xdr:col>
      <xdr:colOff>595312</xdr:colOff>
      <xdr:row>125</xdr:row>
      <xdr:rowOff>13607</xdr:rowOff>
    </xdr:to>
    <xdr:graphicFrame macro="">
      <xdr:nvGraphicFramePr>
        <xdr:cNvPr id="2008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181883</xdr:rowOff>
    </xdr:from>
    <xdr:to>
      <xdr:col>17</xdr:col>
      <xdr:colOff>595312</xdr:colOff>
      <xdr:row>99</xdr:row>
      <xdr:rowOff>158751</xdr:rowOff>
    </xdr:to>
    <xdr:graphicFrame macro="">
      <xdr:nvGraphicFramePr>
        <xdr:cNvPr id="20086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27214</xdr:colOff>
      <xdr:row>50</xdr:row>
      <xdr:rowOff>54428</xdr:rowOff>
    </xdr:from>
    <xdr:to>
      <xdr:col>18</xdr:col>
      <xdr:colOff>0</xdr:colOff>
      <xdr:row>75</xdr:row>
      <xdr:rowOff>13607</xdr:rowOff>
    </xdr:to>
    <xdr:graphicFrame macro="">
      <xdr:nvGraphicFramePr>
        <xdr:cNvPr id="2008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13607</xdr:colOff>
      <xdr:row>0</xdr:row>
      <xdr:rowOff>36739</xdr:rowOff>
    </xdr:from>
    <xdr:to>
      <xdr:col>17</xdr:col>
      <xdr:colOff>595312</xdr:colOff>
      <xdr:row>25</xdr:row>
      <xdr:rowOff>0</xdr:rowOff>
    </xdr:to>
    <xdr:graphicFrame macro="">
      <xdr:nvGraphicFramePr>
        <xdr:cNvPr id="20086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25</xdr:row>
      <xdr:rowOff>13608</xdr:rowOff>
    </xdr:from>
    <xdr:to>
      <xdr:col>17</xdr:col>
      <xdr:colOff>595311</xdr:colOff>
      <xdr:row>50</xdr:row>
      <xdr:rowOff>0</xdr:rowOff>
    </xdr:to>
    <xdr:graphicFrame macro="">
      <xdr:nvGraphicFramePr>
        <xdr:cNvPr id="20086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75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3" sqref="B43"/>
    </sheetView>
  </sheetViews>
  <sheetFormatPr defaultRowHeight="15" x14ac:dyDescent="0.25"/>
  <cols>
    <col min="2" max="2" width="14.42578125" customWidth="1"/>
    <col min="4" max="4" width="10.42578125" customWidth="1"/>
    <col min="5" max="5" width="11.5703125" bestFit="1" customWidth="1"/>
    <col min="6" max="6" width="10" customWidth="1"/>
    <col min="8" max="8" width="13" customWidth="1"/>
  </cols>
  <sheetData>
    <row r="1" spans="1:50" x14ac:dyDescent="0.25">
      <c r="I1" t="s">
        <v>39</v>
      </c>
      <c r="J1" t="s">
        <v>39</v>
      </c>
      <c r="K1" t="s">
        <v>39</v>
      </c>
      <c r="L1" t="s">
        <v>39</v>
      </c>
      <c r="M1" t="s">
        <v>39</v>
      </c>
      <c r="N1" t="s">
        <v>39</v>
      </c>
      <c r="O1" t="s">
        <v>39</v>
      </c>
      <c r="P1" t="s">
        <v>39</v>
      </c>
      <c r="Q1" t="s">
        <v>39</v>
      </c>
      <c r="R1" t="s">
        <v>39</v>
      </c>
      <c r="S1" t="s">
        <v>39</v>
      </c>
      <c r="T1" t="s">
        <v>39</v>
      </c>
      <c r="U1" t="s">
        <v>39</v>
      </c>
      <c r="V1" t="s">
        <v>39</v>
      </c>
      <c r="W1" t="s">
        <v>39</v>
      </c>
      <c r="X1" t="s">
        <v>39</v>
      </c>
      <c r="Y1" t="s">
        <v>39</v>
      </c>
      <c r="Z1" t="s">
        <v>39</v>
      </c>
      <c r="AA1" t="s">
        <v>39</v>
      </c>
      <c r="AB1" t="s">
        <v>39</v>
      </c>
      <c r="AC1" t="s">
        <v>39</v>
      </c>
      <c r="AD1" t="s">
        <v>39</v>
      </c>
      <c r="AE1" t="s">
        <v>39</v>
      </c>
      <c r="AF1" t="s">
        <v>39</v>
      </c>
      <c r="AG1" t="s">
        <v>39</v>
      </c>
      <c r="AH1" t="s">
        <v>39</v>
      </c>
      <c r="AI1" t="s">
        <v>39</v>
      </c>
      <c r="AJ1" t="s">
        <v>39</v>
      </c>
      <c r="AK1" t="s">
        <v>39</v>
      </c>
      <c r="AL1" t="s">
        <v>39</v>
      </c>
      <c r="AM1" t="s">
        <v>39</v>
      </c>
      <c r="AN1" t="s">
        <v>39</v>
      </c>
      <c r="AO1" t="s">
        <v>39</v>
      </c>
      <c r="AP1" t="s">
        <v>39</v>
      </c>
      <c r="AQ1" t="s">
        <v>39</v>
      </c>
      <c r="AR1" t="s">
        <v>39</v>
      </c>
      <c r="AS1" t="s">
        <v>39</v>
      </c>
      <c r="AT1" t="s">
        <v>39</v>
      </c>
      <c r="AU1" t="s">
        <v>39</v>
      </c>
      <c r="AV1" t="s">
        <v>39</v>
      </c>
      <c r="AW1" t="s">
        <v>51</v>
      </c>
      <c r="AX1" t="s">
        <v>52</v>
      </c>
    </row>
    <row r="2" spans="1:50" ht="51" x14ac:dyDescent="0.25">
      <c r="A2" t="s">
        <v>36</v>
      </c>
      <c r="B2" t="s">
        <v>0</v>
      </c>
      <c r="C2" t="s">
        <v>1</v>
      </c>
      <c r="D2" t="s">
        <v>49</v>
      </c>
      <c r="E2" t="s">
        <v>2</v>
      </c>
      <c r="F2" s="5" t="s">
        <v>38</v>
      </c>
      <c r="G2" t="s">
        <v>37</v>
      </c>
      <c r="H2" s="5" t="s">
        <v>47</v>
      </c>
      <c r="I2" s="8" t="s">
        <v>3</v>
      </c>
      <c r="J2" s="8" t="s">
        <v>4</v>
      </c>
      <c r="K2" s="8" t="s">
        <v>5</v>
      </c>
      <c r="L2" s="8" t="s">
        <v>6</v>
      </c>
      <c r="M2" s="8" t="s">
        <v>7</v>
      </c>
      <c r="N2" s="8" t="s">
        <v>8</v>
      </c>
      <c r="O2" s="8" t="s">
        <v>40</v>
      </c>
      <c r="P2" s="8" t="s">
        <v>9</v>
      </c>
      <c r="Q2" s="8" t="s">
        <v>10</v>
      </c>
      <c r="R2" s="8" t="s">
        <v>11</v>
      </c>
      <c r="S2" s="8" t="s">
        <v>12</v>
      </c>
      <c r="T2" s="8" t="s">
        <v>41</v>
      </c>
      <c r="U2" s="8" t="s">
        <v>42</v>
      </c>
      <c r="V2" s="8" t="s">
        <v>13</v>
      </c>
      <c r="W2" s="8" t="s">
        <v>14</v>
      </c>
      <c r="X2" s="8" t="s">
        <v>15</v>
      </c>
      <c r="Y2" s="8" t="s">
        <v>16</v>
      </c>
      <c r="Z2" s="8" t="s">
        <v>17</v>
      </c>
      <c r="AA2" s="8" t="s">
        <v>18</v>
      </c>
      <c r="AB2" s="8" t="s">
        <v>19</v>
      </c>
      <c r="AC2" s="8" t="s">
        <v>20</v>
      </c>
      <c r="AD2" s="8" t="s">
        <v>43</v>
      </c>
      <c r="AE2" s="8" t="s">
        <v>21</v>
      </c>
      <c r="AF2" s="8" t="s">
        <v>22</v>
      </c>
      <c r="AG2" s="8" t="s">
        <v>23</v>
      </c>
      <c r="AH2" s="8" t="s">
        <v>24</v>
      </c>
      <c r="AI2" s="8" t="s">
        <v>25</v>
      </c>
      <c r="AJ2" s="8" t="s">
        <v>26</v>
      </c>
      <c r="AK2" s="8" t="s">
        <v>27</v>
      </c>
      <c r="AL2" s="8" t="s">
        <v>48</v>
      </c>
      <c r="AM2" s="8" t="s">
        <v>28</v>
      </c>
      <c r="AN2" s="8" t="s">
        <v>29</v>
      </c>
      <c r="AO2" s="8" t="s">
        <v>30</v>
      </c>
      <c r="AP2" s="8" t="s">
        <v>31</v>
      </c>
      <c r="AQ2" s="8" t="s">
        <v>32</v>
      </c>
      <c r="AR2" s="9" t="s">
        <v>44</v>
      </c>
      <c r="AS2" s="8" t="s">
        <v>33</v>
      </c>
      <c r="AT2" s="8" t="s">
        <v>45</v>
      </c>
      <c r="AU2" s="8" t="s">
        <v>34</v>
      </c>
      <c r="AV2" s="8" t="s">
        <v>46</v>
      </c>
      <c r="AW2" s="8" t="s">
        <v>35</v>
      </c>
      <c r="AX2" s="11" t="s">
        <v>50</v>
      </c>
    </row>
    <row r="3" spans="1:50" x14ac:dyDescent="0.25">
      <c r="A3">
        <v>1</v>
      </c>
      <c r="B3" s="12">
        <v>41275</v>
      </c>
      <c r="C3" s="13">
        <v>224.55208333333334</v>
      </c>
      <c r="D3" s="13">
        <v>47.831250000000011</v>
      </c>
      <c r="E3" s="13">
        <v>49.5</v>
      </c>
      <c r="F3" s="14">
        <v>11.551041666666668</v>
      </c>
      <c r="G3" s="13">
        <v>52.135416666666664</v>
      </c>
      <c r="H3" s="12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</row>
    <row r="4" spans="1:50" x14ac:dyDescent="0.25">
      <c r="A4">
        <v>2</v>
      </c>
      <c r="B4" s="12">
        <v>41276</v>
      </c>
      <c r="C4" s="13">
        <v>220.625</v>
      </c>
      <c r="D4" s="13">
        <v>47.314583333333324</v>
      </c>
      <c r="E4" s="13">
        <v>49.2</v>
      </c>
      <c r="F4" s="14">
        <v>11.671874999999998</v>
      </c>
      <c r="G4" s="13">
        <v>50.458333333333336</v>
      </c>
      <c r="H4" s="12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</row>
    <row r="5" spans="1:50" x14ac:dyDescent="0.25">
      <c r="A5">
        <v>3</v>
      </c>
      <c r="B5" s="12">
        <v>41277</v>
      </c>
      <c r="C5" s="13">
        <v>218.6875</v>
      </c>
      <c r="D5" s="13">
        <v>46.956250000000004</v>
      </c>
      <c r="E5" s="13">
        <v>48.8</v>
      </c>
      <c r="F5" s="14">
        <v>11.769791666666668</v>
      </c>
      <c r="G5" s="13">
        <v>49.354166666666664</v>
      </c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</row>
    <row r="6" spans="1:50" x14ac:dyDescent="0.25">
      <c r="A6">
        <v>4</v>
      </c>
      <c r="B6" s="12">
        <v>41278</v>
      </c>
      <c r="C6" s="13">
        <v>219.125</v>
      </c>
      <c r="D6" s="13">
        <v>46.659375000000004</v>
      </c>
      <c r="E6" s="13">
        <v>48.5</v>
      </c>
      <c r="F6" s="14">
        <v>11.856250000000008</v>
      </c>
      <c r="G6" s="13">
        <v>48.739583333333336</v>
      </c>
      <c r="H6" s="12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x14ac:dyDescent="0.25">
      <c r="A7">
        <v>5</v>
      </c>
      <c r="B7" s="12">
        <v>41279</v>
      </c>
      <c r="C7" s="13">
        <v>219.83333333333334</v>
      </c>
      <c r="D7" s="13">
        <v>46.676041666666656</v>
      </c>
      <c r="E7" s="13">
        <v>48.2</v>
      </c>
      <c r="F7" s="14">
        <v>11.888541666666674</v>
      </c>
      <c r="G7" s="13">
        <v>48.34375</v>
      </c>
      <c r="H7" s="12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x14ac:dyDescent="0.25">
      <c r="A8">
        <v>6</v>
      </c>
      <c r="B8" s="12">
        <v>41280</v>
      </c>
      <c r="C8" s="13">
        <v>254.47916666666666</v>
      </c>
      <c r="D8" s="13">
        <v>47.51041666666665</v>
      </c>
      <c r="E8" s="13">
        <v>48.3</v>
      </c>
      <c r="F8" s="14">
        <v>11.727083333333324</v>
      </c>
      <c r="G8" s="13">
        <v>47.34375</v>
      </c>
      <c r="H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x14ac:dyDescent="0.25">
      <c r="A9">
        <v>7</v>
      </c>
      <c r="B9" s="12">
        <v>41281</v>
      </c>
      <c r="C9" s="13">
        <v>273.52222222222224</v>
      </c>
      <c r="D9" s="13">
        <v>47.8</v>
      </c>
      <c r="E9" s="13">
        <v>49</v>
      </c>
      <c r="F9" s="14">
        <v>11.558888888888886</v>
      </c>
      <c r="G9" s="13">
        <v>47.411111111111111</v>
      </c>
      <c r="H9" s="1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x14ac:dyDescent="0.25">
      <c r="A10">
        <v>8</v>
      </c>
      <c r="B10" s="12">
        <v>41282</v>
      </c>
      <c r="C10" s="13">
        <v>271.6875</v>
      </c>
      <c r="D10" s="13">
        <v>47.737500000000004</v>
      </c>
      <c r="E10" s="13">
        <v>49.4</v>
      </c>
      <c r="F10" s="14">
        <v>11.514583333333336</v>
      </c>
      <c r="G10" s="13">
        <v>47.541666666666664</v>
      </c>
      <c r="H10" s="12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x14ac:dyDescent="0.25">
      <c r="A11" s="28">
        <v>9</v>
      </c>
      <c r="B11" s="29">
        <v>41283</v>
      </c>
      <c r="C11" s="28">
        <v>260.52083333333331</v>
      </c>
      <c r="D11" s="28">
        <v>47.955208333333331</v>
      </c>
      <c r="E11" s="28">
        <v>49.3</v>
      </c>
      <c r="F11" s="30">
        <v>11.546875</v>
      </c>
      <c r="G11" s="28">
        <v>47</v>
      </c>
      <c r="H11" s="12"/>
      <c r="I11" s="36">
        <v>9.9990000000000006</v>
      </c>
      <c r="J11" s="37">
        <v>0.05</v>
      </c>
      <c r="K11" s="36">
        <v>1.9990000000000001</v>
      </c>
      <c r="L11" s="38"/>
      <c r="M11" s="37">
        <v>7.0000000000000007E-2</v>
      </c>
      <c r="N11" s="36">
        <v>2.9000000000000001E-2</v>
      </c>
      <c r="O11" s="36">
        <v>4.9000000000000002E-2</v>
      </c>
      <c r="P11" s="37">
        <v>0.2</v>
      </c>
      <c r="Q11" s="37">
        <v>2.9</v>
      </c>
      <c r="R11" s="37">
        <v>2.8</v>
      </c>
      <c r="S11" s="36">
        <v>1.7989999999999999</v>
      </c>
      <c r="T11" s="36">
        <v>1.7989999999999999</v>
      </c>
      <c r="U11" s="37">
        <v>79</v>
      </c>
      <c r="V11" s="37">
        <v>4.5999999999999996</v>
      </c>
      <c r="W11" s="37">
        <v>1</v>
      </c>
      <c r="X11" s="39">
        <f>V11*2.497+0.99*4.116</f>
        <v>15.561039999999998</v>
      </c>
      <c r="Y11" s="37">
        <v>1</v>
      </c>
      <c r="Z11" s="37">
        <v>5.4</v>
      </c>
      <c r="AA11" s="37">
        <v>16</v>
      </c>
      <c r="AB11" s="37">
        <v>20</v>
      </c>
      <c r="AC11" s="36">
        <v>4.9989999999999997</v>
      </c>
      <c r="AD11" s="36">
        <v>4.9989999999999997</v>
      </c>
      <c r="AE11" s="37">
        <v>4.0999999999999996</v>
      </c>
      <c r="AF11" s="35"/>
      <c r="AG11" s="37">
        <v>1.9</v>
      </c>
      <c r="AH11" s="37">
        <v>2.9</v>
      </c>
      <c r="AI11" s="37">
        <v>24</v>
      </c>
      <c r="AJ11" s="36">
        <v>0.499</v>
      </c>
      <c r="AK11" s="37">
        <v>0.8</v>
      </c>
      <c r="AL11" s="37">
        <v>0.28999999999999998</v>
      </c>
      <c r="AM11" s="36">
        <v>0.19900000000000001</v>
      </c>
      <c r="AN11" s="37">
        <v>1.4</v>
      </c>
      <c r="AO11" s="36">
        <v>0.499</v>
      </c>
      <c r="AP11" s="35"/>
      <c r="AQ11" s="36">
        <v>19.998999999999999</v>
      </c>
      <c r="AR11" s="13"/>
      <c r="AS11" s="13">
        <v>7</v>
      </c>
      <c r="AT11" s="13">
        <v>56</v>
      </c>
      <c r="AU11" s="40" t="s">
        <v>53</v>
      </c>
      <c r="AV11" s="13">
        <v>12.3</v>
      </c>
      <c r="AW11" s="13">
        <v>9.4</v>
      </c>
      <c r="AX11" s="13">
        <f>CONVERT(AW11, "C", "F")</f>
        <v>48.92</v>
      </c>
    </row>
    <row r="12" spans="1:50" x14ac:dyDescent="0.25">
      <c r="A12">
        <v>10</v>
      </c>
      <c r="B12" s="12">
        <v>41284</v>
      </c>
      <c r="C12" s="13">
        <v>248.41666666666666</v>
      </c>
      <c r="D12" s="13">
        <v>48.052083333333321</v>
      </c>
      <c r="E12" s="13">
        <v>49.6</v>
      </c>
      <c r="F12" s="14">
        <v>11.53541666666667</v>
      </c>
      <c r="G12" s="13">
        <v>47.364583333333336</v>
      </c>
      <c r="H12" s="12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x14ac:dyDescent="0.25">
      <c r="A13">
        <v>11</v>
      </c>
      <c r="B13" s="12">
        <v>41285</v>
      </c>
      <c r="C13" s="13">
        <v>231.22916666666666</v>
      </c>
      <c r="D13" s="13">
        <v>47.228125000000006</v>
      </c>
      <c r="E13" s="13">
        <v>48.8</v>
      </c>
      <c r="F13" s="14">
        <v>11.66145833333333</v>
      </c>
      <c r="G13" s="13">
        <v>49.25</v>
      </c>
      <c r="H13" s="12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x14ac:dyDescent="0.25">
      <c r="A14">
        <v>12</v>
      </c>
      <c r="B14" s="12">
        <v>41286</v>
      </c>
      <c r="C14" s="13">
        <v>221.13541666666666</v>
      </c>
      <c r="D14" s="13">
        <v>46.445833333333347</v>
      </c>
      <c r="E14" s="13">
        <v>48.1</v>
      </c>
      <c r="F14" s="14">
        <v>11.81666666666667</v>
      </c>
      <c r="G14" s="13">
        <v>49.322916666666664</v>
      </c>
      <c r="H14" s="12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x14ac:dyDescent="0.25">
      <c r="A15">
        <v>13</v>
      </c>
      <c r="B15" s="12">
        <v>41287</v>
      </c>
      <c r="C15" s="13">
        <v>223.96875</v>
      </c>
      <c r="D15" s="13">
        <v>45.496874999999989</v>
      </c>
      <c r="E15" s="13">
        <v>47.2</v>
      </c>
      <c r="F15" s="14">
        <v>11.983333333333343</v>
      </c>
      <c r="G15" s="13">
        <v>48.572916666666664</v>
      </c>
      <c r="H15" s="12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x14ac:dyDescent="0.25">
      <c r="A16">
        <v>14</v>
      </c>
      <c r="B16" s="12">
        <v>41288</v>
      </c>
      <c r="C16" s="13">
        <v>232.04166666666666</v>
      </c>
      <c r="D16" s="13">
        <v>44.702083333333341</v>
      </c>
      <c r="E16" s="13">
        <v>46.5</v>
      </c>
      <c r="F16" s="14">
        <v>12.15104166666665</v>
      </c>
      <c r="G16" s="13">
        <v>47.979166666666664</v>
      </c>
      <c r="H16" s="12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x14ac:dyDescent="0.25">
      <c r="A17">
        <v>15</v>
      </c>
      <c r="B17" s="12">
        <v>41289</v>
      </c>
      <c r="C17" s="13">
        <v>240.78125</v>
      </c>
      <c r="D17" s="13">
        <v>44.395833333333314</v>
      </c>
      <c r="E17" s="13">
        <v>46.2</v>
      </c>
      <c r="F17" s="14">
        <v>12.304166666666667</v>
      </c>
      <c r="G17" s="13">
        <v>47.666666666666664</v>
      </c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x14ac:dyDescent="0.25">
      <c r="A18">
        <v>16</v>
      </c>
      <c r="B18" s="12">
        <v>41290</v>
      </c>
      <c r="C18" s="13">
        <v>245.39583333333334</v>
      </c>
      <c r="D18" s="13">
        <v>44.551041666666663</v>
      </c>
      <c r="E18" s="13">
        <v>46.6</v>
      </c>
      <c r="F18" s="14">
        <v>12.31770833333333</v>
      </c>
      <c r="G18" s="13">
        <v>47.3125</v>
      </c>
      <c r="H18" s="1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x14ac:dyDescent="0.25">
      <c r="A19">
        <v>17</v>
      </c>
      <c r="B19" s="12">
        <v>41291</v>
      </c>
      <c r="C19" s="13">
        <v>245.5625</v>
      </c>
      <c r="D19" s="13">
        <v>45.04999999999999</v>
      </c>
      <c r="E19" s="13">
        <v>47.2</v>
      </c>
      <c r="F19" s="14">
        <v>12.245833333333318</v>
      </c>
      <c r="G19" s="13">
        <v>47.010416666666664</v>
      </c>
      <c r="H19" s="12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x14ac:dyDescent="0.25">
      <c r="A20">
        <v>18</v>
      </c>
      <c r="B20" s="12">
        <v>41292</v>
      </c>
      <c r="C20" s="13">
        <v>241.96875</v>
      </c>
      <c r="D20" s="13">
        <v>45.664583333333333</v>
      </c>
      <c r="E20" s="13">
        <v>48</v>
      </c>
      <c r="F20" s="14">
        <v>12.10208333333334</v>
      </c>
      <c r="G20" s="13">
        <v>46.875</v>
      </c>
      <c r="H20" s="12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x14ac:dyDescent="0.25">
      <c r="A21">
        <v>19</v>
      </c>
      <c r="B21" s="12">
        <v>41293</v>
      </c>
      <c r="C21" s="13">
        <v>238.15625</v>
      </c>
      <c r="D21" s="13">
        <v>46.380208333333321</v>
      </c>
      <c r="E21" s="13">
        <v>48.7</v>
      </c>
      <c r="F21" s="14">
        <v>11.975000000000009</v>
      </c>
      <c r="G21" s="13">
        <v>47.166666666666664</v>
      </c>
      <c r="H21" s="1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x14ac:dyDescent="0.25">
      <c r="A22">
        <v>20</v>
      </c>
      <c r="B22" s="12">
        <v>41294</v>
      </c>
      <c r="C22" s="13">
        <v>242.90625</v>
      </c>
      <c r="D22" s="13">
        <v>47.085416666666681</v>
      </c>
      <c r="E22" s="13">
        <v>49.4</v>
      </c>
      <c r="F22" s="14">
        <v>11.845833333333331</v>
      </c>
      <c r="G22" s="13">
        <v>47.53125</v>
      </c>
      <c r="H22" s="12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x14ac:dyDescent="0.25">
      <c r="A23">
        <v>21</v>
      </c>
      <c r="B23" s="12">
        <v>41295</v>
      </c>
      <c r="C23" s="13">
        <v>250.46875</v>
      </c>
      <c r="D23" s="13">
        <v>47.621874999999989</v>
      </c>
      <c r="E23" s="13">
        <v>49.9</v>
      </c>
      <c r="F23" s="14">
        <v>11.715624999999998</v>
      </c>
      <c r="G23" s="13">
        <v>47.052083333333336</v>
      </c>
      <c r="H23" s="12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x14ac:dyDescent="0.25">
      <c r="A24">
        <v>22</v>
      </c>
      <c r="B24" s="12">
        <v>41296</v>
      </c>
      <c r="C24" s="13">
        <v>253.5</v>
      </c>
      <c r="D24" s="13">
        <v>48.160416666666656</v>
      </c>
      <c r="E24" s="13">
        <v>50.2</v>
      </c>
      <c r="F24" s="14">
        <v>11.620833333333337</v>
      </c>
      <c r="G24" s="13">
        <v>46.708333333333336</v>
      </c>
      <c r="H24" s="12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x14ac:dyDescent="0.25">
      <c r="A25">
        <v>23</v>
      </c>
      <c r="B25" s="12">
        <v>41297</v>
      </c>
      <c r="C25" s="13">
        <v>255</v>
      </c>
      <c r="D25" s="13">
        <v>48.717708333333348</v>
      </c>
      <c r="E25" s="13">
        <v>49.7</v>
      </c>
      <c r="F25" s="14">
        <v>11.46145833333334</v>
      </c>
      <c r="G25" s="13">
        <v>46.645833333333336</v>
      </c>
      <c r="H25" s="12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x14ac:dyDescent="0.25">
      <c r="A26">
        <v>24</v>
      </c>
      <c r="B26" s="12">
        <v>41298</v>
      </c>
      <c r="C26" s="13">
        <v>255.84375</v>
      </c>
      <c r="D26" s="13">
        <v>49.90208333333333</v>
      </c>
      <c r="E26" s="13">
        <v>50.9</v>
      </c>
      <c r="F26" s="14">
        <v>11.27083333333333</v>
      </c>
      <c r="G26" s="13">
        <v>46.635416666666664</v>
      </c>
      <c r="H26" s="12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x14ac:dyDescent="0.25">
      <c r="A27">
        <v>25</v>
      </c>
      <c r="B27" s="12">
        <v>41299</v>
      </c>
      <c r="C27" s="13">
        <v>259.5</v>
      </c>
      <c r="D27" s="13">
        <v>51.10937500000005</v>
      </c>
      <c r="E27" s="13">
        <v>51.9</v>
      </c>
      <c r="F27" s="14">
        <v>11.052083333333334</v>
      </c>
      <c r="G27" s="13">
        <v>46.760416666666664</v>
      </c>
      <c r="H27" s="12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x14ac:dyDescent="0.25">
      <c r="A28">
        <v>26</v>
      </c>
      <c r="B28" s="12">
        <v>41300</v>
      </c>
      <c r="C28" s="13">
        <v>261.02083333333331</v>
      </c>
      <c r="D28" s="13">
        <v>52.472916666666642</v>
      </c>
      <c r="E28" s="13">
        <v>53.7</v>
      </c>
      <c r="F28" s="14">
        <v>10.864583333333337</v>
      </c>
      <c r="G28" s="13">
        <v>46.958333333333336</v>
      </c>
      <c r="H28" s="12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x14ac:dyDescent="0.25">
      <c r="A29">
        <v>27</v>
      </c>
      <c r="B29" s="12">
        <v>41301</v>
      </c>
      <c r="C29" s="13">
        <v>261</v>
      </c>
      <c r="D29" s="13">
        <v>52.24895833333332</v>
      </c>
      <c r="E29" s="13">
        <v>54</v>
      </c>
      <c r="F29" s="14">
        <v>10.792708333333337</v>
      </c>
      <c r="G29" s="13">
        <v>47.239583333333336</v>
      </c>
      <c r="H29" s="12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x14ac:dyDescent="0.25">
      <c r="A30">
        <v>28</v>
      </c>
      <c r="B30" s="12">
        <v>41302</v>
      </c>
      <c r="C30" s="13">
        <v>259.5</v>
      </c>
      <c r="D30" s="13">
        <v>51.104166666666679</v>
      </c>
      <c r="E30" s="13">
        <v>52.9</v>
      </c>
      <c r="F30" s="14">
        <v>10.941666666666677</v>
      </c>
      <c r="G30" s="13">
        <v>46.989583333333336</v>
      </c>
      <c r="H30" s="12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x14ac:dyDescent="0.25">
      <c r="A31">
        <v>29</v>
      </c>
      <c r="B31" s="12">
        <v>41303</v>
      </c>
      <c r="C31" s="13">
        <v>258.28125</v>
      </c>
      <c r="D31" s="13">
        <v>50.138541666666669</v>
      </c>
      <c r="E31" s="13">
        <v>51.8</v>
      </c>
      <c r="F31" s="14">
        <v>11.186458333333329</v>
      </c>
      <c r="G31" s="13">
        <v>47.072916666666664</v>
      </c>
      <c r="H31" s="12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x14ac:dyDescent="0.25">
      <c r="A32">
        <v>30</v>
      </c>
      <c r="B32" s="12">
        <v>41304</v>
      </c>
      <c r="C32" s="13">
        <v>261</v>
      </c>
      <c r="D32" s="13">
        <v>49.802083333333343</v>
      </c>
      <c r="E32" s="13">
        <v>52</v>
      </c>
      <c r="F32" s="14">
        <v>11.342708333333333</v>
      </c>
      <c r="G32" s="13">
        <v>47.354166666666664</v>
      </c>
      <c r="H32" s="12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x14ac:dyDescent="0.25">
      <c r="A33">
        <v>31</v>
      </c>
      <c r="B33" s="12">
        <v>41305</v>
      </c>
      <c r="C33" s="13">
        <v>261</v>
      </c>
      <c r="D33" s="13">
        <v>49.901041666666657</v>
      </c>
      <c r="E33" s="13">
        <v>52.2</v>
      </c>
      <c r="F33" s="14">
        <v>11.413541666666676</v>
      </c>
      <c r="G33" s="13">
        <v>47.114583333333336</v>
      </c>
      <c r="H33" s="12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x14ac:dyDescent="0.25">
      <c r="A34">
        <v>32</v>
      </c>
      <c r="B34" s="12">
        <v>41306</v>
      </c>
      <c r="C34" s="13">
        <v>258.40625</v>
      </c>
      <c r="D34" s="13">
        <v>50.271875000000001</v>
      </c>
      <c r="E34" s="13">
        <v>52.6</v>
      </c>
      <c r="F34" s="14">
        <v>11.379166666666675</v>
      </c>
      <c r="G34" s="13">
        <v>47.145833333333336</v>
      </c>
      <c r="H34" s="1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x14ac:dyDescent="0.25">
      <c r="A35">
        <v>33</v>
      </c>
      <c r="B35" s="12">
        <v>41307</v>
      </c>
      <c r="C35" s="13">
        <v>257.8125</v>
      </c>
      <c r="D35" s="13">
        <v>50.890625000000007</v>
      </c>
      <c r="E35" s="13">
        <v>52.3</v>
      </c>
      <c r="F35" s="14">
        <v>11.241666666666669</v>
      </c>
      <c r="G35" s="13">
        <v>46.854166666666664</v>
      </c>
      <c r="H35" s="12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x14ac:dyDescent="0.25">
      <c r="A36">
        <v>34</v>
      </c>
      <c r="B36" s="12">
        <v>41308</v>
      </c>
      <c r="C36" s="13">
        <v>259.125</v>
      </c>
      <c r="D36" s="13">
        <v>51.919791666666661</v>
      </c>
      <c r="E36" s="13">
        <v>54.2</v>
      </c>
      <c r="F36" s="14">
        <v>11.108333333333329</v>
      </c>
      <c r="G36" s="13">
        <v>46.520833333333336</v>
      </c>
      <c r="H36" s="12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x14ac:dyDescent="0.25">
      <c r="A37">
        <v>35</v>
      </c>
      <c r="B37" s="12">
        <v>41309</v>
      </c>
      <c r="C37" s="13">
        <v>259.1875</v>
      </c>
      <c r="D37" s="13">
        <v>52.261458333333309</v>
      </c>
      <c r="E37" s="13">
        <v>54.6</v>
      </c>
      <c r="F37" s="14">
        <v>11.038541666666658</v>
      </c>
      <c r="G37" s="13">
        <v>46</v>
      </c>
      <c r="H37" s="12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x14ac:dyDescent="0.25">
      <c r="A38">
        <v>36</v>
      </c>
      <c r="B38" s="12">
        <v>41310</v>
      </c>
      <c r="C38" s="13">
        <v>261</v>
      </c>
      <c r="D38" s="13">
        <v>51.811458333333327</v>
      </c>
      <c r="E38" s="13">
        <v>53.2</v>
      </c>
      <c r="F38" s="14">
        <v>10.997916666666661</v>
      </c>
      <c r="G38" s="13">
        <v>46.166666666666664</v>
      </c>
      <c r="H38" s="12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x14ac:dyDescent="0.25">
      <c r="A39">
        <v>37</v>
      </c>
      <c r="B39" s="12">
        <v>41311</v>
      </c>
      <c r="C39" s="13">
        <v>265.97916666666669</v>
      </c>
      <c r="D39" s="13">
        <v>50.947916666666657</v>
      </c>
      <c r="E39" s="13">
        <v>52.2</v>
      </c>
      <c r="F39" s="14">
        <v>11.012499999999998</v>
      </c>
      <c r="G39" s="13">
        <v>46.489583333333336</v>
      </c>
      <c r="H39" s="1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x14ac:dyDescent="0.25">
      <c r="A40">
        <v>38</v>
      </c>
      <c r="B40" s="12">
        <v>41312</v>
      </c>
      <c r="C40" s="13">
        <v>267.36458333333331</v>
      </c>
      <c r="D40" s="13">
        <v>50.627083333333331</v>
      </c>
      <c r="E40" s="13">
        <v>52.4</v>
      </c>
      <c r="F40" s="14">
        <v>11.079166666666667</v>
      </c>
      <c r="G40" s="13">
        <v>46.5625</v>
      </c>
      <c r="H40" s="12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x14ac:dyDescent="0.25">
      <c r="A41">
        <v>39</v>
      </c>
      <c r="B41" s="12">
        <v>41313</v>
      </c>
      <c r="C41" s="13">
        <v>272.71875</v>
      </c>
      <c r="D41" s="13">
        <v>50.40625</v>
      </c>
      <c r="E41" s="13">
        <v>51.7</v>
      </c>
      <c r="F41" s="14">
        <v>11.122916666666667</v>
      </c>
      <c r="G41" s="13">
        <v>46.510416666666664</v>
      </c>
      <c r="H41" s="12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x14ac:dyDescent="0.25">
      <c r="A42">
        <v>40</v>
      </c>
      <c r="B42" s="12">
        <v>41314</v>
      </c>
      <c r="C42" s="13">
        <v>276</v>
      </c>
      <c r="D42" s="13">
        <v>49.86249999999999</v>
      </c>
      <c r="E42" s="13">
        <v>52</v>
      </c>
      <c r="F42" s="14">
        <v>11.233333333333336</v>
      </c>
      <c r="G42" s="13">
        <v>46.739583333333336</v>
      </c>
      <c r="H42" s="12"/>
      <c r="I42" s="15"/>
      <c r="J42" s="13"/>
      <c r="K42" s="13"/>
      <c r="L42" s="13"/>
      <c r="M42" s="13"/>
      <c r="N42" s="15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5"/>
      <c r="AD42" s="15"/>
      <c r="AE42" s="13"/>
      <c r="AF42" s="15"/>
      <c r="AG42" s="13"/>
      <c r="AH42" s="13"/>
      <c r="AI42" s="13"/>
      <c r="AJ42" s="13"/>
      <c r="AK42" s="13"/>
      <c r="AL42" s="15"/>
      <c r="AM42" s="15"/>
      <c r="AN42" s="13"/>
      <c r="AO42" s="15"/>
      <c r="AP42" s="13"/>
      <c r="AQ42" s="13"/>
      <c r="AR42" s="13"/>
      <c r="AS42" s="4"/>
      <c r="AT42" s="4"/>
      <c r="AU42" s="2"/>
      <c r="AV42" s="4"/>
      <c r="AW42" s="4"/>
      <c r="AX42" s="13"/>
    </row>
    <row r="43" spans="1:50" x14ac:dyDescent="0.25">
      <c r="A43">
        <v>41</v>
      </c>
      <c r="B43" s="12">
        <v>41315</v>
      </c>
      <c r="C43" s="13">
        <v>271.35416666666669</v>
      </c>
      <c r="D43" s="13">
        <v>49.678125000000016</v>
      </c>
      <c r="E43" s="13">
        <v>52</v>
      </c>
      <c r="F43" s="14">
        <v>11.325000000000001</v>
      </c>
      <c r="G43" s="13">
        <v>47.145833333333336</v>
      </c>
      <c r="H43" s="12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x14ac:dyDescent="0.25">
      <c r="A44">
        <v>42</v>
      </c>
      <c r="B44" s="12">
        <v>41316</v>
      </c>
      <c r="C44" s="13">
        <v>268.0625</v>
      </c>
      <c r="D44" s="13">
        <v>49.877083333333331</v>
      </c>
      <c r="E44" s="13">
        <v>52.4</v>
      </c>
      <c r="F44" s="14">
        <v>11.355208333333337</v>
      </c>
      <c r="G44" s="13">
        <v>49.125</v>
      </c>
      <c r="H44" s="12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x14ac:dyDescent="0.25">
      <c r="A45">
        <v>43</v>
      </c>
      <c r="B45" s="12">
        <v>41317</v>
      </c>
      <c r="C45" s="13">
        <v>269.625</v>
      </c>
      <c r="D45" s="13">
        <v>50.04270833333333</v>
      </c>
      <c r="E45" s="13">
        <v>52.6</v>
      </c>
      <c r="F45" s="14">
        <v>11.398958333333338</v>
      </c>
      <c r="G45" s="13">
        <v>48.729166666666664</v>
      </c>
      <c r="H45" s="12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x14ac:dyDescent="0.25">
      <c r="A46">
        <v>44</v>
      </c>
      <c r="B46" s="12">
        <v>41318</v>
      </c>
      <c r="C46" s="13">
        <v>268.5</v>
      </c>
      <c r="D46" s="13">
        <v>50.38541666666665</v>
      </c>
      <c r="E46" s="13">
        <v>53.1</v>
      </c>
      <c r="F46" s="14">
        <v>11.397916666666674</v>
      </c>
      <c r="G46" s="13">
        <v>48.020833333333336</v>
      </c>
      <c r="H46" s="12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x14ac:dyDescent="0.25">
      <c r="A47" s="31">
        <v>45</v>
      </c>
      <c r="B47" s="32">
        <v>41319</v>
      </c>
      <c r="C47" s="31">
        <v>263.89583333333331</v>
      </c>
      <c r="D47" s="31">
        <v>51.101041666666674</v>
      </c>
      <c r="E47" s="31">
        <v>53.9</v>
      </c>
      <c r="F47" s="33">
        <v>11.268750000000002</v>
      </c>
      <c r="G47" s="31">
        <v>47.885416666666664</v>
      </c>
      <c r="H47" s="12"/>
      <c r="I47" s="36">
        <v>9.9990000000000006</v>
      </c>
      <c r="J47" s="37">
        <v>0.08</v>
      </c>
      <c r="K47" s="36">
        <v>1.9990000000000001</v>
      </c>
      <c r="L47" s="38"/>
      <c r="M47" s="36">
        <v>4.9000000000000002E-2</v>
      </c>
      <c r="N47" s="36">
        <v>2.9000000000000001E-2</v>
      </c>
      <c r="O47" s="36">
        <v>4.9000000000000002E-2</v>
      </c>
      <c r="P47" s="37">
        <v>0.2</v>
      </c>
      <c r="Q47" s="37">
        <v>2.5</v>
      </c>
      <c r="R47" s="37">
        <v>2.4</v>
      </c>
      <c r="S47" s="37">
        <v>1.8</v>
      </c>
      <c r="T47" s="37">
        <v>1.8</v>
      </c>
      <c r="U47" s="37">
        <v>49</v>
      </c>
      <c r="V47" s="37">
        <v>4.0999999999999996</v>
      </c>
      <c r="W47" s="37">
        <v>0.91</v>
      </c>
      <c r="X47" s="39">
        <f>V47*2.497+0.99*4.116</f>
        <v>14.312539999999998</v>
      </c>
      <c r="Y47" s="37">
        <v>0.91</v>
      </c>
      <c r="Z47" s="37">
        <v>5.0999999999999996</v>
      </c>
      <c r="AA47" s="37">
        <v>16</v>
      </c>
      <c r="AB47" s="37">
        <v>20</v>
      </c>
      <c r="AC47" s="36">
        <v>4.9989999999999997</v>
      </c>
      <c r="AD47" s="36">
        <v>4.9989999999999997</v>
      </c>
      <c r="AE47" s="37">
        <v>4.0999999999999996</v>
      </c>
      <c r="AF47" s="35"/>
      <c r="AG47" s="37">
        <v>1.6</v>
      </c>
      <c r="AH47" s="37">
        <v>2</v>
      </c>
      <c r="AI47" s="37">
        <v>32</v>
      </c>
      <c r="AJ47" s="36">
        <v>0.499</v>
      </c>
      <c r="AK47" s="37">
        <v>0.76</v>
      </c>
      <c r="AL47" s="37">
        <v>0.34</v>
      </c>
      <c r="AM47" s="36">
        <v>0.19900000000000001</v>
      </c>
      <c r="AN47" s="37">
        <v>1.4</v>
      </c>
      <c r="AO47" s="36">
        <v>0.499</v>
      </c>
      <c r="AP47" s="35"/>
      <c r="AQ47" s="36">
        <v>19.998999999999999</v>
      </c>
      <c r="AR47" s="13"/>
      <c r="AS47" s="13">
        <v>7.1</v>
      </c>
      <c r="AT47" s="13">
        <v>54</v>
      </c>
      <c r="AU47" s="13">
        <v>3.3</v>
      </c>
      <c r="AV47" s="13">
        <v>12.2</v>
      </c>
      <c r="AW47" s="13">
        <v>8.4</v>
      </c>
      <c r="AX47" s="13">
        <f>CONVERT(AW47, "C", "F")</f>
        <v>47.120000000000005</v>
      </c>
    </row>
    <row r="48" spans="1:50" x14ac:dyDescent="0.25">
      <c r="A48">
        <v>46</v>
      </c>
      <c r="B48" s="12">
        <v>41320</v>
      </c>
      <c r="C48" s="13">
        <v>258.9375</v>
      </c>
      <c r="D48" s="13">
        <v>52.02812500000001</v>
      </c>
      <c r="E48" s="13">
        <v>55</v>
      </c>
      <c r="F48" s="14">
        <v>11.11458333333333</v>
      </c>
      <c r="G48" s="13">
        <v>48.15625</v>
      </c>
      <c r="H48" s="12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x14ac:dyDescent="0.25">
      <c r="A49">
        <v>47</v>
      </c>
      <c r="B49" s="12">
        <v>41321</v>
      </c>
      <c r="C49" s="13">
        <v>258.9375</v>
      </c>
      <c r="D49" s="13">
        <v>52.657291666666673</v>
      </c>
      <c r="E49" s="13">
        <v>55</v>
      </c>
      <c r="F49" s="14">
        <v>11.004166666666663</v>
      </c>
      <c r="G49" s="13">
        <v>48.96875</v>
      </c>
      <c r="H49" s="12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x14ac:dyDescent="0.25">
      <c r="A50">
        <v>48</v>
      </c>
      <c r="B50" s="12">
        <v>41322</v>
      </c>
      <c r="C50" s="13">
        <v>261.77083333333331</v>
      </c>
      <c r="D50" s="13">
        <v>53.270833333333336</v>
      </c>
      <c r="E50" s="13">
        <v>56.1</v>
      </c>
      <c r="F50" s="14">
        <v>10.880208333333341</v>
      </c>
      <c r="G50" s="13">
        <v>49.166666666666664</v>
      </c>
      <c r="H50" s="12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x14ac:dyDescent="0.25">
      <c r="A51">
        <v>49</v>
      </c>
      <c r="B51" s="12">
        <v>41323</v>
      </c>
      <c r="C51" s="13">
        <v>263.9375</v>
      </c>
      <c r="D51" s="13">
        <v>53.413541666666653</v>
      </c>
      <c r="E51" s="13">
        <v>56.3</v>
      </c>
      <c r="F51" s="14">
        <v>10.817708333333341</v>
      </c>
      <c r="G51" s="13">
        <v>49.666666666666664</v>
      </c>
      <c r="H51" s="12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x14ac:dyDescent="0.25">
      <c r="A52">
        <v>50</v>
      </c>
      <c r="B52" s="12">
        <v>41324</v>
      </c>
      <c r="C52" s="13">
        <v>267.94791666666669</v>
      </c>
      <c r="D52" s="13">
        <v>52.798958333333324</v>
      </c>
      <c r="E52" s="13">
        <v>54.2</v>
      </c>
      <c r="F52" s="14">
        <v>10.743750000000006</v>
      </c>
      <c r="G52" s="13">
        <v>50</v>
      </c>
      <c r="H52" s="12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x14ac:dyDescent="0.25">
      <c r="A53">
        <v>51</v>
      </c>
      <c r="B53" s="12">
        <v>41325</v>
      </c>
      <c r="C53" s="13">
        <v>277.36458333333331</v>
      </c>
      <c r="D53" s="13">
        <v>51.98020833333333</v>
      </c>
      <c r="E53" s="13">
        <v>54.2</v>
      </c>
      <c r="F53" s="14">
        <v>10.834375000000007</v>
      </c>
      <c r="G53" s="13">
        <v>50</v>
      </c>
      <c r="H53" s="12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x14ac:dyDescent="0.25">
      <c r="A54">
        <v>52</v>
      </c>
      <c r="B54" s="12">
        <v>41326</v>
      </c>
      <c r="C54" s="13">
        <v>282.375</v>
      </c>
      <c r="D54" s="13">
        <v>51.277083333333316</v>
      </c>
      <c r="E54" s="13">
        <v>53.2</v>
      </c>
      <c r="F54" s="14">
        <v>11.017708333333333</v>
      </c>
      <c r="G54" s="13">
        <v>50.145833333333336</v>
      </c>
      <c r="H54" s="12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x14ac:dyDescent="0.25">
      <c r="A55">
        <v>53</v>
      </c>
      <c r="B55" s="12">
        <v>41327</v>
      </c>
      <c r="C55" s="13">
        <v>268.07291666666669</v>
      </c>
      <c r="D55" s="13">
        <v>51.140625000000007</v>
      </c>
      <c r="E55" s="13">
        <v>53.9</v>
      </c>
      <c r="F55" s="14">
        <v>11.156249999999998</v>
      </c>
      <c r="G55" s="13">
        <v>50.65625</v>
      </c>
      <c r="H55" s="12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x14ac:dyDescent="0.25">
      <c r="A56">
        <v>54</v>
      </c>
      <c r="B56" s="12">
        <v>41328</v>
      </c>
      <c r="C56" s="13">
        <v>257.5625</v>
      </c>
      <c r="D56" s="13">
        <v>51.493749999999977</v>
      </c>
      <c r="E56" s="13">
        <v>54.2</v>
      </c>
      <c r="F56" s="14">
        <v>11.192708333333334</v>
      </c>
      <c r="G56" s="13">
        <v>51.041666666666664</v>
      </c>
      <c r="H56" s="12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x14ac:dyDescent="0.25">
      <c r="A57">
        <v>55</v>
      </c>
      <c r="B57" s="12">
        <v>41329</v>
      </c>
      <c r="C57" s="13">
        <v>250.8125</v>
      </c>
      <c r="D57" s="13">
        <v>51.44895833333333</v>
      </c>
      <c r="E57" s="13">
        <v>54.4</v>
      </c>
      <c r="F57" s="14">
        <v>11.184375000000001</v>
      </c>
      <c r="G57" s="13">
        <v>52.1875</v>
      </c>
      <c r="H57" s="12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x14ac:dyDescent="0.25">
      <c r="A58">
        <v>56</v>
      </c>
      <c r="B58" s="12">
        <v>41330</v>
      </c>
      <c r="C58" s="13">
        <v>247.78125</v>
      </c>
      <c r="D58" s="13">
        <v>52.160416666666663</v>
      </c>
      <c r="E58" s="13">
        <v>55.4</v>
      </c>
      <c r="F58" s="14">
        <v>11.14479166666667</v>
      </c>
      <c r="G58" s="13">
        <v>53.395833333333336</v>
      </c>
      <c r="H58" s="12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x14ac:dyDescent="0.25">
      <c r="A59">
        <v>57</v>
      </c>
      <c r="B59" s="12">
        <v>41331</v>
      </c>
      <c r="C59" s="13">
        <v>247.25</v>
      </c>
      <c r="D59" s="13">
        <v>52.713541666666657</v>
      </c>
      <c r="E59" s="13">
        <v>55.7</v>
      </c>
      <c r="F59" s="14">
        <v>11.044791666666661</v>
      </c>
      <c r="G59" s="13">
        <v>53.208333333333336</v>
      </c>
      <c r="H59" s="12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x14ac:dyDescent="0.25">
      <c r="A60">
        <v>58</v>
      </c>
      <c r="B60" s="12">
        <v>41332</v>
      </c>
      <c r="C60" s="13">
        <v>247.46875</v>
      </c>
      <c r="D60" s="13">
        <v>53.259374999999984</v>
      </c>
      <c r="E60" s="13">
        <v>56.5</v>
      </c>
      <c r="F60" s="14">
        <v>11.006249999999994</v>
      </c>
      <c r="G60" s="13">
        <v>53</v>
      </c>
      <c r="H60" s="12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x14ac:dyDescent="0.25">
      <c r="A61">
        <v>59</v>
      </c>
      <c r="B61" s="12">
        <v>41333</v>
      </c>
      <c r="C61" s="13">
        <v>246.5</v>
      </c>
      <c r="D61" s="13">
        <v>54.300000000000004</v>
      </c>
      <c r="E61" s="13">
        <v>57.6</v>
      </c>
      <c r="F61" s="14">
        <v>10.915624999999993</v>
      </c>
      <c r="G61" s="13">
        <v>52.90625</v>
      </c>
      <c r="H61" s="12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x14ac:dyDescent="0.25">
      <c r="A62">
        <v>60</v>
      </c>
      <c r="B62" s="12">
        <v>41334</v>
      </c>
      <c r="C62" s="13">
        <v>246.21875</v>
      </c>
      <c r="D62" s="13">
        <v>55.605208333333309</v>
      </c>
      <c r="E62" s="13">
        <v>59</v>
      </c>
      <c r="F62" s="14">
        <v>10.784375000000006</v>
      </c>
      <c r="G62" s="13">
        <v>53</v>
      </c>
      <c r="H62" s="12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x14ac:dyDescent="0.25">
      <c r="A63">
        <v>61</v>
      </c>
      <c r="B63" s="12">
        <v>41335</v>
      </c>
      <c r="C63" s="13">
        <v>248.46875</v>
      </c>
      <c r="D63" s="13">
        <v>56.644791666666684</v>
      </c>
      <c r="E63" s="13">
        <v>59.5</v>
      </c>
      <c r="F63" s="14">
        <v>10.594791666666662</v>
      </c>
      <c r="G63" s="13">
        <v>53.416666666666664</v>
      </c>
      <c r="H63" s="12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x14ac:dyDescent="0.25">
      <c r="A64">
        <v>62</v>
      </c>
      <c r="B64" s="12">
        <v>41336</v>
      </c>
      <c r="C64" s="13">
        <v>242.25</v>
      </c>
      <c r="D64" s="13">
        <v>57.597826086956502</v>
      </c>
      <c r="E64" s="13">
        <v>59.2</v>
      </c>
      <c r="F64" s="14">
        <v>10.347826086956529</v>
      </c>
      <c r="G64" s="13">
        <v>54.608695652173914</v>
      </c>
      <c r="H64" s="12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x14ac:dyDescent="0.25">
      <c r="A65">
        <v>63</v>
      </c>
      <c r="B65" s="12">
        <v>41337</v>
      </c>
      <c r="C65" s="13">
        <v>236.375</v>
      </c>
      <c r="D65" s="13">
        <v>58.059374999999989</v>
      </c>
      <c r="E65" s="13">
        <v>61.2</v>
      </c>
      <c r="F65" s="14">
        <v>10.270833333333343</v>
      </c>
      <c r="G65" s="13">
        <v>54.322916666666664</v>
      </c>
      <c r="H65" s="12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x14ac:dyDescent="0.25">
      <c r="A66">
        <v>64</v>
      </c>
      <c r="B66" s="12">
        <v>41338</v>
      </c>
      <c r="C66" s="13">
        <v>224.71875</v>
      </c>
      <c r="D66" s="13">
        <v>58.384375000000006</v>
      </c>
      <c r="E66" s="13">
        <v>61.7</v>
      </c>
      <c r="F66" s="14">
        <v>10.25312500000001</v>
      </c>
      <c r="G66" s="13">
        <v>54.270833333333336</v>
      </c>
      <c r="H66" s="12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x14ac:dyDescent="0.25">
      <c r="A67">
        <v>65</v>
      </c>
      <c r="B67" s="12">
        <v>41339</v>
      </c>
      <c r="C67" s="13">
        <v>214</v>
      </c>
      <c r="D67" s="13">
        <v>57.575000000000017</v>
      </c>
      <c r="E67" s="13">
        <v>59.3</v>
      </c>
      <c r="F67" s="14">
        <v>10.242708333333344</v>
      </c>
      <c r="G67" s="13">
        <v>54.59375</v>
      </c>
      <c r="H67" s="12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x14ac:dyDescent="0.25">
      <c r="A68">
        <v>66</v>
      </c>
      <c r="B68" s="12">
        <v>41340</v>
      </c>
      <c r="C68" s="13">
        <v>212.28125</v>
      </c>
      <c r="D68" s="13">
        <v>56.942708333333321</v>
      </c>
      <c r="E68" s="13">
        <v>59</v>
      </c>
      <c r="F68" s="14">
        <v>10.287500000000005</v>
      </c>
      <c r="G68" s="13">
        <v>54.614583333333336</v>
      </c>
      <c r="H68" s="12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x14ac:dyDescent="0.25">
      <c r="A69">
        <v>67</v>
      </c>
      <c r="B69" s="12">
        <v>41341</v>
      </c>
      <c r="C69" s="13">
        <v>218.66666666666666</v>
      </c>
      <c r="D69" s="13">
        <v>56.687500000000007</v>
      </c>
      <c r="E69" s="13">
        <v>59.2</v>
      </c>
      <c r="F69" s="14">
        <v>10.316666666666668</v>
      </c>
      <c r="G69" s="13">
        <v>54.083333333333336</v>
      </c>
      <c r="H69" s="12"/>
      <c r="K69" s="22"/>
      <c r="AX69" s="13"/>
    </row>
    <row r="70" spans="1:50" x14ac:dyDescent="0.25">
      <c r="A70">
        <v>68</v>
      </c>
      <c r="B70" s="12">
        <v>41342</v>
      </c>
      <c r="C70" s="13">
        <v>231.05208333333334</v>
      </c>
      <c r="D70" s="13">
        <v>56.015624999999993</v>
      </c>
      <c r="E70" s="13">
        <v>58.6</v>
      </c>
      <c r="F70" s="14">
        <v>10.489583333333323</v>
      </c>
      <c r="G70" s="13">
        <v>54.072916666666664</v>
      </c>
      <c r="H70" s="12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x14ac:dyDescent="0.25">
      <c r="A71">
        <v>69</v>
      </c>
      <c r="B71" s="12">
        <v>41343</v>
      </c>
      <c r="C71" s="13">
        <v>235.71739130434781</v>
      </c>
      <c r="D71" s="13">
        <v>55.904347826086976</v>
      </c>
      <c r="E71" s="13">
        <v>59.1</v>
      </c>
      <c r="F71" s="14">
        <v>10.671739130434785</v>
      </c>
      <c r="G71" s="13">
        <v>54.152173913043477</v>
      </c>
      <c r="H71" s="12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x14ac:dyDescent="0.25">
      <c r="A72">
        <v>70</v>
      </c>
      <c r="B72" s="12">
        <v>41344</v>
      </c>
      <c r="C72" s="13">
        <v>232.78125</v>
      </c>
      <c r="D72" s="13">
        <v>56.28333333333336</v>
      </c>
      <c r="E72" s="13">
        <v>60</v>
      </c>
      <c r="F72" s="14">
        <v>10.687500000000002</v>
      </c>
      <c r="G72" s="13">
        <v>54.020833333333336</v>
      </c>
      <c r="H72" s="12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x14ac:dyDescent="0.25">
      <c r="A73">
        <v>71</v>
      </c>
      <c r="B73" s="12">
        <v>41345</v>
      </c>
      <c r="C73" s="13">
        <v>225.58333333333334</v>
      </c>
      <c r="D73" s="13">
        <v>57.598958333333314</v>
      </c>
      <c r="E73" s="13">
        <v>61.4</v>
      </c>
      <c r="F73" s="14">
        <v>10.562499999999998</v>
      </c>
      <c r="G73" s="13">
        <v>54.052083333333336</v>
      </c>
      <c r="H73" s="12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x14ac:dyDescent="0.25">
      <c r="A74">
        <v>72</v>
      </c>
      <c r="B74" s="12">
        <v>41346</v>
      </c>
      <c r="C74" s="13">
        <v>214.5</v>
      </c>
      <c r="D74" s="13">
        <v>59.268750000000018</v>
      </c>
      <c r="E74" s="13">
        <v>63.3</v>
      </c>
      <c r="F74" s="14">
        <v>10.358333333333329</v>
      </c>
      <c r="G74" s="13">
        <v>53.6875</v>
      </c>
      <c r="H74" s="12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x14ac:dyDescent="0.25">
      <c r="A75" s="31">
        <v>73</v>
      </c>
      <c r="B75" s="32">
        <v>41347</v>
      </c>
      <c r="C75" s="31">
        <v>205.45833333333334</v>
      </c>
      <c r="D75" s="31">
        <v>60.864583333333336</v>
      </c>
      <c r="E75" s="31">
        <v>64.3</v>
      </c>
      <c r="F75" s="33">
        <v>10.136458333333337</v>
      </c>
      <c r="G75" s="31">
        <v>53.541666666666664</v>
      </c>
      <c r="H75" s="12"/>
      <c r="I75" s="36">
        <v>9.9990000000000006</v>
      </c>
      <c r="J75" s="37">
        <v>0.15</v>
      </c>
      <c r="K75" s="36">
        <v>1.9990000000000001</v>
      </c>
      <c r="L75" s="38"/>
      <c r="M75" s="36">
        <v>4.9000000000000002E-2</v>
      </c>
      <c r="N75" s="36">
        <v>2.9000000000000001E-2</v>
      </c>
      <c r="O75" s="36">
        <v>4.9000000000000002E-2</v>
      </c>
      <c r="P75" s="36">
        <v>0.19900000000000001</v>
      </c>
      <c r="Q75" s="37">
        <v>2.4</v>
      </c>
      <c r="R75" s="37">
        <v>2.2999999999999998</v>
      </c>
      <c r="S75" s="37">
        <v>23</v>
      </c>
      <c r="T75" s="37">
        <v>23</v>
      </c>
      <c r="U75" s="37">
        <v>130</v>
      </c>
      <c r="V75" s="37">
        <v>4</v>
      </c>
      <c r="W75" s="37">
        <v>0.94</v>
      </c>
      <c r="X75" s="39">
        <f>V75*2.497+0.99*4.116</f>
        <v>14.06284</v>
      </c>
      <c r="Y75" s="37">
        <v>0.99</v>
      </c>
      <c r="Z75" s="37">
        <v>5.2</v>
      </c>
      <c r="AA75" s="37">
        <v>16</v>
      </c>
      <c r="AB75" s="37">
        <v>19</v>
      </c>
      <c r="AC75" s="36">
        <v>4.9989999999999997</v>
      </c>
      <c r="AD75" s="36">
        <v>4.9989999999999997</v>
      </c>
      <c r="AE75" s="37">
        <v>4.3</v>
      </c>
      <c r="AF75" s="35"/>
      <c r="AG75" s="37">
        <v>1.6</v>
      </c>
      <c r="AH75" s="37">
        <v>1.8</v>
      </c>
      <c r="AI75" s="37">
        <v>33</v>
      </c>
      <c r="AJ75" s="36">
        <v>0.499</v>
      </c>
      <c r="AK75" s="37">
        <v>0.91</v>
      </c>
      <c r="AL75" s="37">
        <v>0.57999999999999996</v>
      </c>
      <c r="AM75" s="36">
        <v>0.19900000000000001</v>
      </c>
      <c r="AN75" s="37">
        <v>1.3</v>
      </c>
      <c r="AO75" s="36">
        <v>0.499</v>
      </c>
      <c r="AP75" s="35"/>
      <c r="AQ75" s="36">
        <v>19.998999999999999</v>
      </c>
      <c r="AR75" s="13"/>
      <c r="AS75" s="13">
        <v>7.1</v>
      </c>
      <c r="AT75" s="13">
        <v>54</v>
      </c>
      <c r="AU75" s="13">
        <v>1.5</v>
      </c>
      <c r="AV75" s="13">
        <v>11.7</v>
      </c>
      <c r="AW75" s="13">
        <v>10.7</v>
      </c>
      <c r="AX75" s="13">
        <f>CONVERT(AW75, "C", "F")</f>
        <v>51.26</v>
      </c>
    </row>
    <row r="76" spans="1:50" x14ac:dyDescent="0.25">
      <c r="A76">
        <v>74</v>
      </c>
      <c r="B76" s="12">
        <v>41348</v>
      </c>
      <c r="C76" s="13">
        <v>214.6875</v>
      </c>
      <c r="D76" s="13">
        <v>61.859375000000028</v>
      </c>
      <c r="E76" s="13">
        <v>64.8</v>
      </c>
      <c r="F76" s="14">
        <v>9.9124999999999961</v>
      </c>
      <c r="G76" s="13">
        <v>54.041666666666664</v>
      </c>
      <c r="H76" s="12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x14ac:dyDescent="0.25">
      <c r="A77">
        <v>75</v>
      </c>
      <c r="B77" s="12">
        <v>41349</v>
      </c>
      <c r="C77" s="13">
        <v>227.27083333333334</v>
      </c>
      <c r="D77" s="13">
        <v>62.45000000000001</v>
      </c>
      <c r="E77" s="13">
        <v>66.099999999999994</v>
      </c>
      <c r="F77" s="14">
        <v>9.7906250000000004</v>
      </c>
      <c r="G77" s="13">
        <v>54.09375</v>
      </c>
      <c r="H77" s="12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x14ac:dyDescent="0.25">
      <c r="A78">
        <v>76</v>
      </c>
      <c r="B78" s="12">
        <v>41350</v>
      </c>
      <c r="C78" s="13">
        <v>236.40625</v>
      </c>
      <c r="D78" s="13">
        <v>62.3125</v>
      </c>
      <c r="E78" s="13">
        <v>65.7</v>
      </c>
      <c r="F78" s="14">
        <v>9.7239583333333428</v>
      </c>
      <c r="G78" s="13">
        <v>54.15625</v>
      </c>
      <c r="H78" s="12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x14ac:dyDescent="0.25">
      <c r="A79">
        <v>77</v>
      </c>
      <c r="B79" s="12">
        <v>41351</v>
      </c>
      <c r="C79" s="13">
        <v>239.25</v>
      </c>
      <c r="D79" s="13">
        <v>61.478124999999999</v>
      </c>
      <c r="E79" s="13">
        <v>64</v>
      </c>
      <c r="F79" s="14">
        <v>9.7395833333333446</v>
      </c>
      <c r="G79" s="13">
        <v>53.875</v>
      </c>
      <c r="H79" s="12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x14ac:dyDescent="0.25">
      <c r="A80">
        <v>78</v>
      </c>
      <c r="B80" s="12">
        <v>41352</v>
      </c>
      <c r="C80" s="13">
        <v>237.5625</v>
      </c>
      <c r="D80" s="13">
        <v>61.806250000000006</v>
      </c>
      <c r="E80" s="13">
        <v>65.3</v>
      </c>
      <c r="F80" s="14">
        <v>9.7781250000000117</v>
      </c>
      <c r="G80" s="13">
        <v>53.729166666666664</v>
      </c>
      <c r="H80" s="12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x14ac:dyDescent="0.25">
      <c r="A81">
        <v>79</v>
      </c>
      <c r="B81" s="12">
        <v>41353</v>
      </c>
      <c r="C81" s="13">
        <v>229.19791666666666</v>
      </c>
      <c r="D81" s="13">
        <v>61.911458333333321</v>
      </c>
      <c r="E81" s="13">
        <v>63.9</v>
      </c>
      <c r="F81" s="14">
        <v>9.7229166666666718</v>
      </c>
      <c r="G81" s="13">
        <v>53.34375</v>
      </c>
      <c r="H81" s="12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x14ac:dyDescent="0.25">
      <c r="A82">
        <v>80</v>
      </c>
      <c r="B82" s="12">
        <v>41354</v>
      </c>
      <c r="C82" s="13">
        <v>220.8125</v>
      </c>
      <c r="D82" s="13">
        <v>61.616666666666674</v>
      </c>
      <c r="E82" s="13">
        <v>64.900000000000006</v>
      </c>
      <c r="F82" s="14">
        <v>9.7260416666666742</v>
      </c>
      <c r="G82" s="13">
        <v>52.9375</v>
      </c>
      <c r="H82" s="12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x14ac:dyDescent="0.25">
      <c r="A83">
        <v>81</v>
      </c>
      <c r="B83" s="12">
        <v>41355</v>
      </c>
      <c r="C83" s="13">
        <v>215.32291666666666</v>
      </c>
      <c r="D83" s="13">
        <v>60.447916666666679</v>
      </c>
      <c r="E83" s="13">
        <v>63.7</v>
      </c>
      <c r="F83" s="14">
        <v>9.8104166666666774</v>
      </c>
      <c r="G83" s="13">
        <v>52.635416666666664</v>
      </c>
      <c r="H83" s="12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x14ac:dyDescent="0.25">
      <c r="A84">
        <v>82</v>
      </c>
      <c r="B84" s="12">
        <v>41356</v>
      </c>
      <c r="C84">
        <v>211.65625</v>
      </c>
      <c r="D84">
        <v>59.650000000000006</v>
      </c>
      <c r="E84">
        <v>63.4</v>
      </c>
      <c r="F84" s="14">
        <v>9.9156249999999932</v>
      </c>
      <c r="G84">
        <v>52.083333333333336</v>
      </c>
      <c r="H84" s="12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x14ac:dyDescent="0.25">
      <c r="A85">
        <v>83</v>
      </c>
      <c r="B85" s="12">
        <v>41357</v>
      </c>
      <c r="C85" s="13">
        <v>281.6875</v>
      </c>
      <c r="D85" s="13">
        <v>59.723958333333321</v>
      </c>
      <c r="E85" s="13">
        <v>63.2</v>
      </c>
      <c r="F85" s="14">
        <v>9.9333333333333318</v>
      </c>
      <c r="G85" s="13">
        <v>52</v>
      </c>
      <c r="H85" s="12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x14ac:dyDescent="0.25">
      <c r="A86">
        <v>84</v>
      </c>
      <c r="B86" s="12">
        <v>41358</v>
      </c>
      <c r="C86" s="13">
        <v>352.64583333333331</v>
      </c>
      <c r="D86" s="13">
        <v>59.561458333333327</v>
      </c>
      <c r="E86" s="13">
        <v>61.7</v>
      </c>
      <c r="F86" s="14">
        <v>9.9864583333333297</v>
      </c>
      <c r="G86" s="13">
        <v>52</v>
      </c>
      <c r="H86" s="12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x14ac:dyDescent="0.25">
      <c r="A87">
        <v>85</v>
      </c>
      <c r="B87" s="12">
        <v>41359</v>
      </c>
      <c r="C87" s="13">
        <v>388.42708333333331</v>
      </c>
      <c r="D87" s="13">
        <v>58.92291666666668</v>
      </c>
      <c r="E87" s="13">
        <v>61.3</v>
      </c>
      <c r="F87" s="14">
        <v>10.10104166666666</v>
      </c>
      <c r="G87" s="13">
        <v>52</v>
      </c>
      <c r="H87" s="12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x14ac:dyDescent="0.25">
      <c r="A88">
        <v>86</v>
      </c>
      <c r="B88" s="12">
        <v>41360</v>
      </c>
      <c r="C88" s="13">
        <v>410.09375</v>
      </c>
      <c r="D88" s="13">
        <v>59.261458333333344</v>
      </c>
      <c r="E88" s="13">
        <v>61.5</v>
      </c>
      <c r="F88" s="14">
        <v>10.066666666666661</v>
      </c>
      <c r="G88" s="13">
        <v>51.46875</v>
      </c>
      <c r="H88" s="12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x14ac:dyDescent="0.25">
      <c r="A89">
        <v>87</v>
      </c>
      <c r="B89" s="12">
        <v>41361</v>
      </c>
      <c r="C89" s="13">
        <v>423.65625</v>
      </c>
      <c r="D89" s="13">
        <v>59.467708333333327</v>
      </c>
      <c r="E89" s="13">
        <v>61.1</v>
      </c>
      <c r="F89" s="14">
        <v>10.034374999999999</v>
      </c>
      <c r="G89" s="13">
        <v>51.65625</v>
      </c>
      <c r="H89" s="12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x14ac:dyDescent="0.25">
      <c r="A90">
        <v>88</v>
      </c>
      <c r="B90" s="12">
        <v>41362</v>
      </c>
      <c r="C90" s="13">
        <v>425.40625</v>
      </c>
      <c r="D90" s="13">
        <v>59.80937500000001</v>
      </c>
      <c r="E90" s="13">
        <v>62.3</v>
      </c>
      <c r="F90" s="14">
        <v>10.029166666666663</v>
      </c>
      <c r="G90" s="13">
        <v>51.552083333333336</v>
      </c>
      <c r="H90" s="12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x14ac:dyDescent="0.25">
      <c r="A91">
        <v>89</v>
      </c>
      <c r="B91" s="12">
        <v>41363</v>
      </c>
      <c r="C91" s="13">
        <v>417.52083333333331</v>
      </c>
      <c r="D91" s="13">
        <v>60.963541666666664</v>
      </c>
      <c r="E91" s="13">
        <v>63.6</v>
      </c>
      <c r="F91" s="14">
        <v>9.9489583333333425</v>
      </c>
      <c r="G91" s="13">
        <v>52</v>
      </c>
      <c r="H91" s="12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x14ac:dyDescent="0.25">
      <c r="A92">
        <v>90</v>
      </c>
      <c r="B92" s="12">
        <v>41364</v>
      </c>
      <c r="C92" s="13">
        <v>421.1875</v>
      </c>
      <c r="D92" s="13">
        <v>62.043750000000024</v>
      </c>
      <c r="E92" s="13">
        <v>64.5</v>
      </c>
      <c r="F92" s="14">
        <v>9.7854166666666718</v>
      </c>
      <c r="G92" s="13">
        <v>52.125</v>
      </c>
      <c r="H92" s="12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x14ac:dyDescent="0.25">
      <c r="A93">
        <v>91</v>
      </c>
      <c r="B93" s="12">
        <v>41365</v>
      </c>
      <c r="C93" s="13">
        <v>428.09375</v>
      </c>
      <c r="D93" s="13">
        <v>62.407291666666687</v>
      </c>
      <c r="E93" s="13">
        <v>64.5</v>
      </c>
      <c r="F93" s="14">
        <v>9.6833333333333336</v>
      </c>
      <c r="G93" s="13">
        <v>53</v>
      </c>
      <c r="H93" s="12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x14ac:dyDescent="0.25">
      <c r="A94">
        <v>92</v>
      </c>
      <c r="B94" s="12">
        <v>41366</v>
      </c>
      <c r="C94" s="13">
        <v>430.8125</v>
      </c>
      <c r="D94" s="13">
        <v>61.884375000000006</v>
      </c>
      <c r="E94" s="13">
        <v>63.9</v>
      </c>
      <c r="F94" s="14">
        <v>9.6968750000000004</v>
      </c>
      <c r="G94" s="13">
        <v>52.739583333333336</v>
      </c>
      <c r="H94" s="12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x14ac:dyDescent="0.25">
      <c r="A95">
        <v>93</v>
      </c>
      <c r="B95" s="12">
        <v>41367</v>
      </c>
      <c r="C95" s="13">
        <v>427.39583333333331</v>
      </c>
      <c r="D95" s="13">
        <v>61.960416666666667</v>
      </c>
      <c r="E95" s="13">
        <v>64.5</v>
      </c>
      <c r="F95" s="14">
        <v>9.7250000000000032</v>
      </c>
      <c r="G95" s="13">
        <v>52.979166666666664</v>
      </c>
      <c r="H95" s="12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x14ac:dyDescent="0.25">
      <c r="A96">
        <v>94</v>
      </c>
      <c r="B96" s="12">
        <v>41368</v>
      </c>
      <c r="C96" s="13">
        <v>427.1875</v>
      </c>
      <c r="D96" s="13">
        <v>62.18958333333331</v>
      </c>
      <c r="E96" s="13">
        <v>64.2</v>
      </c>
      <c r="F96" s="14">
        <v>9.6385416666666597</v>
      </c>
      <c r="G96" s="13">
        <v>52.25</v>
      </c>
      <c r="H96" s="12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x14ac:dyDescent="0.25">
      <c r="A97">
        <v>95</v>
      </c>
      <c r="B97" s="12">
        <v>41369</v>
      </c>
      <c r="C97" s="13">
        <v>427</v>
      </c>
      <c r="D97" s="13">
        <v>61.711458333333333</v>
      </c>
      <c r="E97" s="13">
        <v>63.5</v>
      </c>
      <c r="F97" s="14">
        <v>9.7010416666666668</v>
      </c>
      <c r="G97" s="13">
        <v>52</v>
      </c>
      <c r="H97" s="12"/>
      <c r="I97" s="15"/>
      <c r="J97" s="13"/>
      <c r="K97" s="15"/>
      <c r="L97" s="13"/>
      <c r="M97" s="13"/>
      <c r="N97" s="16"/>
      <c r="O97" s="13"/>
      <c r="P97" s="13"/>
      <c r="Q97" s="13"/>
      <c r="R97" s="13"/>
      <c r="S97" s="13"/>
      <c r="T97" s="13"/>
      <c r="U97" s="13"/>
      <c r="V97" s="13"/>
      <c r="W97" s="15"/>
      <c r="X97" s="13"/>
      <c r="Y97" s="15"/>
      <c r="Z97" s="13"/>
      <c r="AA97" s="13"/>
      <c r="AB97" s="13"/>
      <c r="AC97" s="15"/>
      <c r="AD97" s="15"/>
      <c r="AE97" s="13"/>
      <c r="AF97" s="13"/>
      <c r="AG97" s="13"/>
      <c r="AH97" s="13"/>
      <c r="AI97" s="13"/>
      <c r="AJ97" s="15"/>
      <c r="AK97" s="13"/>
      <c r="AL97" s="15"/>
      <c r="AM97" s="15"/>
      <c r="AN97" s="13"/>
      <c r="AO97" s="15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x14ac:dyDescent="0.25">
      <c r="A98">
        <v>96</v>
      </c>
      <c r="B98" s="12">
        <v>41370</v>
      </c>
      <c r="C98" s="13">
        <v>446.72916666666669</v>
      </c>
      <c r="D98" s="13">
        <v>61.358333333333313</v>
      </c>
      <c r="E98" s="13">
        <v>63.6</v>
      </c>
      <c r="F98" s="14">
        <v>9.7770833333333353</v>
      </c>
      <c r="G98" s="13">
        <v>52.208333333333336</v>
      </c>
      <c r="H98" s="12"/>
      <c r="I98" s="15"/>
      <c r="J98" s="13"/>
      <c r="K98" s="15"/>
      <c r="L98" s="13"/>
      <c r="M98" s="15"/>
      <c r="N98" s="15"/>
      <c r="O98" s="15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5"/>
      <c r="AD98" s="15"/>
      <c r="AE98" s="13"/>
      <c r="AF98" s="13"/>
      <c r="AG98" s="13"/>
      <c r="AH98" s="13"/>
      <c r="AI98" s="13"/>
      <c r="AJ98" s="15"/>
      <c r="AK98" s="13"/>
      <c r="AL98" s="15"/>
      <c r="AM98" s="15"/>
      <c r="AN98" s="13"/>
      <c r="AO98" s="15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x14ac:dyDescent="0.25">
      <c r="A99">
        <v>97</v>
      </c>
      <c r="B99" s="12">
        <v>41371</v>
      </c>
      <c r="C99" s="13">
        <v>476.70833333333331</v>
      </c>
      <c r="D99" s="13">
        <v>61.066666666666663</v>
      </c>
      <c r="E99" s="13">
        <v>63.1</v>
      </c>
      <c r="F99" s="14">
        <v>9.8270833333333343</v>
      </c>
      <c r="G99" s="13">
        <v>53</v>
      </c>
      <c r="H99" s="12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x14ac:dyDescent="0.25">
      <c r="A100">
        <v>98</v>
      </c>
      <c r="B100" s="12">
        <v>41372</v>
      </c>
      <c r="C100" s="13">
        <v>490.375</v>
      </c>
      <c r="D100" s="13">
        <v>60.074999999999967</v>
      </c>
      <c r="E100" s="13">
        <v>61.8</v>
      </c>
      <c r="F100" s="14">
        <v>9.8114583333333325</v>
      </c>
      <c r="G100" s="13">
        <v>53</v>
      </c>
      <c r="H100" s="12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x14ac:dyDescent="0.25">
      <c r="A101">
        <v>99</v>
      </c>
      <c r="B101" s="12">
        <v>41373</v>
      </c>
      <c r="C101" s="13">
        <v>480.23958333333331</v>
      </c>
      <c r="D101" s="13">
        <v>58.895833333333336</v>
      </c>
      <c r="E101" s="13">
        <v>61</v>
      </c>
      <c r="F101" s="14">
        <v>9.9145833333333382</v>
      </c>
      <c r="G101" s="13">
        <v>53</v>
      </c>
      <c r="H101" s="12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x14ac:dyDescent="0.25">
      <c r="A102">
        <v>100</v>
      </c>
      <c r="B102" s="12">
        <v>41374</v>
      </c>
      <c r="C102" s="13">
        <v>478.5625</v>
      </c>
      <c r="D102" s="13">
        <v>59.005208333333343</v>
      </c>
      <c r="E102" s="13">
        <v>61.4</v>
      </c>
      <c r="F102" s="14">
        <v>10.048958333333331</v>
      </c>
      <c r="G102" s="13">
        <v>53</v>
      </c>
      <c r="H102" s="12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x14ac:dyDescent="0.25">
      <c r="A103">
        <v>101</v>
      </c>
      <c r="B103" s="12">
        <v>41375</v>
      </c>
      <c r="C103" s="13">
        <v>510</v>
      </c>
      <c r="D103" s="13">
        <v>60.052083333333336</v>
      </c>
      <c r="E103" s="13">
        <v>62.4</v>
      </c>
      <c r="F103" s="14">
        <v>9.9875000000000096</v>
      </c>
      <c r="G103" s="13">
        <v>53</v>
      </c>
      <c r="H103" s="12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x14ac:dyDescent="0.25">
      <c r="A104">
        <v>102</v>
      </c>
      <c r="B104" s="12">
        <v>41376</v>
      </c>
      <c r="C104" s="13">
        <v>512.8125</v>
      </c>
      <c r="D104" s="13">
        <v>61.39166666666668</v>
      </c>
      <c r="E104" s="13">
        <v>63.8</v>
      </c>
      <c r="F104" s="14">
        <v>9.7812500000000018</v>
      </c>
      <c r="G104" s="13">
        <v>53</v>
      </c>
      <c r="H104" s="12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x14ac:dyDescent="0.25">
      <c r="A105">
        <v>103</v>
      </c>
      <c r="B105" s="12">
        <v>41377</v>
      </c>
      <c r="C105" s="13">
        <v>518.625</v>
      </c>
      <c r="D105" s="13">
        <v>62.408333333333324</v>
      </c>
      <c r="E105" s="13">
        <v>64.599999999999994</v>
      </c>
      <c r="F105" s="14">
        <v>9.6156249999999961</v>
      </c>
      <c r="G105" s="13">
        <v>53.145833333333336</v>
      </c>
      <c r="H105" s="12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x14ac:dyDescent="0.25">
      <c r="A106">
        <v>104</v>
      </c>
      <c r="B106" s="12">
        <v>41378</v>
      </c>
      <c r="C106" s="13">
        <v>602.27083333333337</v>
      </c>
      <c r="D106" s="13">
        <v>62.023958333333333</v>
      </c>
      <c r="E106" s="13">
        <v>63.8</v>
      </c>
      <c r="F106" s="14">
        <v>9.5666666666666611</v>
      </c>
      <c r="G106" s="13">
        <v>53.53125</v>
      </c>
      <c r="H106" s="12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x14ac:dyDescent="0.25">
      <c r="A107">
        <v>105</v>
      </c>
      <c r="B107" s="12">
        <v>41379</v>
      </c>
      <c r="C107" s="13">
        <v>736.20833333333337</v>
      </c>
      <c r="D107" s="13">
        <v>60.05208333333335</v>
      </c>
      <c r="E107" s="13">
        <v>61.7</v>
      </c>
      <c r="F107" s="14">
        <v>9.6666666666666625</v>
      </c>
      <c r="G107" s="13">
        <v>52.895833333333336</v>
      </c>
      <c r="H107" s="12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x14ac:dyDescent="0.25">
      <c r="A108">
        <v>106</v>
      </c>
      <c r="B108" s="12">
        <v>41380</v>
      </c>
      <c r="C108" s="13">
        <v>805.92708333333337</v>
      </c>
      <c r="D108" s="13">
        <v>58.020833333333293</v>
      </c>
      <c r="E108" s="13">
        <v>59.7</v>
      </c>
      <c r="F108" s="14">
        <v>9.8489583333333268</v>
      </c>
      <c r="G108" s="13">
        <v>52.114583333333336</v>
      </c>
      <c r="H108" s="12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x14ac:dyDescent="0.25">
      <c r="A109">
        <v>107</v>
      </c>
      <c r="B109" s="12">
        <v>41381</v>
      </c>
      <c r="C109" s="13">
        <v>834.96875</v>
      </c>
      <c r="D109" s="13">
        <v>56.983333333333341</v>
      </c>
      <c r="E109" s="13">
        <v>58.9</v>
      </c>
      <c r="F109" s="14">
        <v>10.041666666666684</v>
      </c>
      <c r="G109" s="13">
        <v>53.104166666666664</v>
      </c>
      <c r="H109" s="12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x14ac:dyDescent="0.25">
      <c r="A110">
        <v>108</v>
      </c>
      <c r="B110" s="12">
        <v>41382</v>
      </c>
      <c r="C110" s="13">
        <v>857.41666666666663</v>
      </c>
      <c r="D110" s="13">
        <v>56.978124999999984</v>
      </c>
      <c r="E110" s="13">
        <v>59.1</v>
      </c>
      <c r="F110" s="14">
        <v>10.143749999999995</v>
      </c>
      <c r="G110" s="13">
        <v>53</v>
      </c>
      <c r="H110" s="12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x14ac:dyDescent="0.25">
      <c r="A111">
        <v>109</v>
      </c>
      <c r="B111" s="12">
        <v>41383</v>
      </c>
      <c r="C111" s="13">
        <v>873.20833333333337</v>
      </c>
      <c r="D111" s="13">
        <v>57.71458333333333</v>
      </c>
      <c r="E111" s="13">
        <v>59.9</v>
      </c>
      <c r="F111" s="14">
        <v>10.123958333333334</v>
      </c>
      <c r="G111" s="13">
        <v>53</v>
      </c>
      <c r="H111" s="12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x14ac:dyDescent="0.25">
      <c r="A112">
        <v>110</v>
      </c>
      <c r="B112" s="12">
        <v>41384</v>
      </c>
      <c r="C112" s="13">
        <v>880.69791666666663</v>
      </c>
      <c r="D112" s="13">
        <v>59.013541666666676</v>
      </c>
      <c r="E112" s="13">
        <v>61.3</v>
      </c>
      <c r="F112" s="14">
        <v>9.9760416666666671</v>
      </c>
      <c r="G112" s="13">
        <v>53</v>
      </c>
      <c r="H112" s="12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x14ac:dyDescent="0.25">
      <c r="A113">
        <v>111</v>
      </c>
      <c r="B113" s="12">
        <v>41385</v>
      </c>
      <c r="C113" s="13">
        <v>887.58333333333337</v>
      </c>
      <c r="D113" s="13">
        <v>60.039583333333333</v>
      </c>
      <c r="E113" s="13">
        <v>62.3</v>
      </c>
      <c r="F113" s="14">
        <v>9.8343749999999961</v>
      </c>
      <c r="G113" s="13">
        <v>53</v>
      </c>
      <c r="H113" s="12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x14ac:dyDescent="0.25">
      <c r="A114">
        <v>112</v>
      </c>
      <c r="B114" s="12">
        <v>41386</v>
      </c>
      <c r="C114" s="13">
        <v>903.52083333333337</v>
      </c>
      <c r="D114" s="13">
        <v>60.890625</v>
      </c>
      <c r="E114" s="13">
        <v>63.1</v>
      </c>
      <c r="F114" s="14">
        <v>9.7156249999999975</v>
      </c>
      <c r="G114" s="13">
        <v>53</v>
      </c>
      <c r="H114" s="12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x14ac:dyDescent="0.25">
      <c r="A115">
        <v>113</v>
      </c>
      <c r="B115" s="12">
        <v>41387</v>
      </c>
      <c r="C115" s="13">
        <v>907.83333333333337</v>
      </c>
      <c r="D115" s="13">
        <v>61.334374999999987</v>
      </c>
      <c r="E115" s="13">
        <v>63.4</v>
      </c>
      <c r="F115" s="14">
        <v>9.6281249999999954</v>
      </c>
      <c r="G115" s="13">
        <v>53</v>
      </c>
      <c r="H115" s="12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x14ac:dyDescent="0.25">
      <c r="A116">
        <v>114</v>
      </c>
      <c r="B116" s="12">
        <v>41388</v>
      </c>
      <c r="C116" s="13">
        <v>907.54166666666663</v>
      </c>
      <c r="D116" s="13">
        <v>61.490625000000001</v>
      </c>
      <c r="E116" s="13">
        <v>63.6</v>
      </c>
      <c r="F116" s="14">
        <v>9.6041666666666607</v>
      </c>
      <c r="G116" s="13">
        <v>52.354166666666664</v>
      </c>
      <c r="H116" s="12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x14ac:dyDescent="0.25">
      <c r="A117" s="31">
        <v>115</v>
      </c>
      <c r="B117" s="32">
        <v>41389</v>
      </c>
      <c r="C117" s="31">
        <v>876.0625</v>
      </c>
      <c r="D117" s="31">
        <v>61.398958333333326</v>
      </c>
      <c r="E117" s="31">
        <v>63.4</v>
      </c>
      <c r="F117" s="33">
        <v>9.6291666666666647</v>
      </c>
      <c r="G117" s="31">
        <v>52.447916666666664</v>
      </c>
      <c r="H117" s="12"/>
      <c r="I117" s="37">
        <v>24</v>
      </c>
      <c r="J117" s="36">
        <v>4.9000000000000002E-2</v>
      </c>
      <c r="K117" s="36">
        <v>1.9990000000000001</v>
      </c>
      <c r="L117" s="38"/>
      <c r="M117" s="36">
        <v>4.9000000000000002E-2</v>
      </c>
      <c r="N117" s="36">
        <v>2.9000000000000001E-2</v>
      </c>
      <c r="O117" s="36">
        <v>4.9000000000000002E-2</v>
      </c>
      <c r="P117" s="37">
        <v>0.2</v>
      </c>
      <c r="Q117" s="37">
        <v>2.5</v>
      </c>
      <c r="R117" s="37">
        <v>2.4</v>
      </c>
      <c r="S117" s="37">
        <v>17</v>
      </c>
      <c r="T117" s="37">
        <v>17</v>
      </c>
      <c r="U117" s="37">
        <v>350</v>
      </c>
      <c r="V117" s="37">
        <v>4.5999999999999996</v>
      </c>
      <c r="W117" s="37">
        <v>1</v>
      </c>
      <c r="X117" s="39">
        <f>V117*2.497+0.99*4.116</f>
        <v>15.561039999999998</v>
      </c>
      <c r="Y117" s="37">
        <v>1.1000000000000001</v>
      </c>
      <c r="Z117" s="37">
        <v>5</v>
      </c>
      <c r="AA117" s="37">
        <v>16</v>
      </c>
      <c r="AB117" s="37">
        <v>20</v>
      </c>
      <c r="AC117" s="36">
        <v>4.9989999999999997</v>
      </c>
      <c r="AD117" s="36">
        <v>4.9989999999999997</v>
      </c>
      <c r="AE117" s="37">
        <v>4.0999999999999996</v>
      </c>
      <c r="AF117" s="35"/>
      <c r="AG117" s="37">
        <v>1.8</v>
      </c>
      <c r="AH117" s="37">
        <v>1.8</v>
      </c>
      <c r="AI117" s="37">
        <v>31</v>
      </c>
      <c r="AJ117" s="37">
        <v>0.67</v>
      </c>
      <c r="AK117" s="36">
        <v>0.499</v>
      </c>
      <c r="AL117" s="37">
        <v>0.48</v>
      </c>
      <c r="AM117" s="36">
        <v>0.19900000000000001</v>
      </c>
      <c r="AN117" s="37">
        <v>1.3</v>
      </c>
      <c r="AO117" s="36">
        <v>0.499</v>
      </c>
      <c r="AP117" s="35"/>
      <c r="AQ117" s="36">
        <v>19.998999999999999</v>
      </c>
      <c r="AR117" s="13"/>
      <c r="AS117" s="13">
        <v>8.1</v>
      </c>
      <c r="AT117" s="13">
        <v>52</v>
      </c>
      <c r="AU117" s="40" t="s">
        <v>53</v>
      </c>
      <c r="AV117" s="13">
        <v>14.5</v>
      </c>
      <c r="AW117" s="13">
        <v>9.6</v>
      </c>
      <c r="AX117" s="13">
        <f>CONVERT(AW117, "C", "F")</f>
        <v>49.28</v>
      </c>
    </row>
    <row r="118" spans="1:50" x14ac:dyDescent="0.25">
      <c r="A118">
        <v>116</v>
      </c>
      <c r="B118" s="12">
        <v>41390</v>
      </c>
      <c r="C118" s="13">
        <v>839.77083333333337</v>
      </c>
      <c r="D118" s="13">
        <v>61.466666666666661</v>
      </c>
      <c r="E118" s="13">
        <v>63.5</v>
      </c>
      <c r="F118" s="14">
        <v>9.6531249999999975</v>
      </c>
      <c r="G118" s="13">
        <v>53.489583333333336</v>
      </c>
      <c r="H118" s="12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x14ac:dyDescent="0.25">
      <c r="A119">
        <v>117</v>
      </c>
      <c r="B119" s="12">
        <v>41391</v>
      </c>
      <c r="C119" s="13">
        <v>853.45833333333337</v>
      </c>
      <c r="D119" s="13">
        <v>61.789583333333326</v>
      </c>
      <c r="E119" s="13">
        <v>63.9</v>
      </c>
      <c r="F119" s="14">
        <v>9.6583333333333297</v>
      </c>
      <c r="G119" s="13">
        <v>53.645833333333336</v>
      </c>
      <c r="H119" s="12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x14ac:dyDescent="0.25">
      <c r="A120">
        <v>118</v>
      </c>
      <c r="B120" s="12">
        <v>41392</v>
      </c>
      <c r="C120" s="13">
        <v>858.54166666666663</v>
      </c>
      <c r="D120" s="13">
        <v>62.378125000000004</v>
      </c>
      <c r="E120" s="13">
        <v>64.599999999999994</v>
      </c>
      <c r="F120" s="14">
        <v>9.5739583333333442</v>
      </c>
      <c r="G120" s="13">
        <v>53.604166666666664</v>
      </c>
      <c r="H120" s="12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x14ac:dyDescent="0.25">
      <c r="A121">
        <v>119</v>
      </c>
      <c r="B121" s="12">
        <v>41393</v>
      </c>
      <c r="C121" s="13">
        <v>861.70833333333337</v>
      </c>
      <c r="D121" s="13">
        <v>63.082291666666663</v>
      </c>
      <c r="E121" s="13">
        <v>65.3</v>
      </c>
      <c r="F121" s="14">
        <v>9.4437499999999996</v>
      </c>
      <c r="G121" s="13">
        <v>54.21875</v>
      </c>
      <c r="H121" s="12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x14ac:dyDescent="0.25">
      <c r="A122">
        <v>120</v>
      </c>
      <c r="B122" s="12">
        <v>41394</v>
      </c>
      <c r="C122" s="13">
        <v>854.15625</v>
      </c>
      <c r="D122" s="13">
        <v>63.250000000000007</v>
      </c>
      <c r="E122" s="13">
        <v>65.099999999999994</v>
      </c>
      <c r="F122" s="14">
        <v>9.3291666666666551</v>
      </c>
      <c r="G122" s="13">
        <v>54.072916666666664</v>
      </c>
      <c r="H122" s="12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x14ac:dyDescent="0.25">
      <c r="A123">
        <v>121</v>
      </c>
      <c r="B123" s="12">
        <v>41395</v>
      </c>
      <c r="C123" s="13">
        <v>840.47916666666663</v>
      </c>
      <c r="D123" s="13">
        <v>62.63020833333335</v>
      </c>
      <c r="E123" s="13">
        <v>64.599999999999994</v>
      </c>
      <c r="F123" s="14">
        <v>9.3458333333333243</v>
      </c>
      <c r="G123" s="13">
        <v>54</v>
      </c>
      <c r="H123" s="12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x14ac:dyDescent="0.25">
      <c r="A124">
        <v>122</v>
      </c>
      <c r="B124" s="12">
        <v>41396</v>
      </c>
      <c r="C124" s="13">
        <v>833.70833333333337</v>
      </c>
      <c r="D124" s="13">
        <v>62.68645833333332</v>
      </c>
      <c r="E124" s="13">
        <v>64.7</v>
      </c>
      <c r="F124" s="14">
        <v>9.4312500000000039</v>
      </c>
      <c r="G124" s="13">
        <v>53.239583333333336</v>
      </c>
      <c r="H124" s="12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x14ac:dyDescent="0.25">
      <c r="A125">
        <v>123</v>
      </c>
      <c r="B125" s="12">
        <v>41397</v>
      </c>
      <c r="C125" s="13">
        <v>791.19791666666663</v>
      </c>
      <c r="D125" s="13">
        <v>63.335416666666653</v>
      </c>
      <c r="E125" s="13">
        <v>65.7</v>
      </c>
      <c r="F125" s="14">
        <v>9.3635416666666664</v>
      </c>
      <c r="G125" s="13">
        <v>53.010416666666664</v>
      </c>
      <c r="H125" s="12"/>
      <c r="I125" s="15"/>
      <c r="J125" s="13"/>
      <c r="K125" s="15"/>
      <c r="L125" s="13"/>
      <c r="M125" s="15"/>
      <c r="N125" s="15"/>
      <c r="O125" s="15"/>
      <c r="P125" s="15"/>
      <c r="Q125" s="13"/>
      <c r="R125" s="13"/>
      <c r="S125" s="13"/>
      <c r="T125" s="13"/>
      <c r="U125" s="13"/>
      <c r="V125" s="13"/>
      <c r="W125" s="15"/>
      <c r="X125" s="13"/>
      <c r="Y125" s="15"/>
      <c r="Z125" s="13"/>
      <c r="AA125" s="13"/>
      <c r="AB125" s="13"/>
      <c r="AC125" s="15"/>
      <c r="AD125" s="15"/>
      <c r="AE125" s="13"/>
      <c r="AF125" s="13"/>
      <c r="AG125" s="13"/>
      <c r="AH125" s="13"/>
      <c r="AI125" s="13"/>
      <c r="AJ125" s="15"/>
      <c r="AK125" s="13"/>
      <c r="AL125" s="13"/>
      <c r="AM125" s="15"/>
      <c r="AN125" s="13"/>
      <c r="AO125" s="15"/>
      <c r="AP125" s="13"/>
      <c r="AQ125" s="13"/>
      <c r="AR125" s="13"/>
      <c r="AS125" s="3"/>
      <c r="AT125" s="3"/>
      <c r="AU125" s="2"/>
      <c r="AV125" s="3"/>
      <c r="AW125" s="3"/>
      <c r="AX125" s="13"/>
    </row>
    <row r="126" spans="1:50" x14ac:dyDescent="0.25">
      <c r="A126">
        <v>124</v>
      </c>
      <c r="B126" s="12">
        <v>41398</v>
      </c>
      <c r="C126" s="13">
        <v>659.21875</v>
      </c>
      <c r="D126" s="13">
        <v>65.140625000000028</v>
      </c>
      <c r="E126" s="13">
        <v>67.599999999999994</v>
      </c>
      <c r="F126" s="14">
        <v>9.0406250000000021</v>
      </c>
      <c r="G126" s="13">
        <v>53</v>
      </c>
      <c r="H126" s="12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x14ac:dyDescent="0.25">
      <c r="A127">
        <v>125</v>
      </c>
      <c r="B127" s="12">
        <v>41399</v>
      </c>
      <c r="C127" s="13">
        <v>499.26041666666669</v>
      </c>
      <c r="D127" s="13">
        <v>65.581249999999997</v>
      </c>
      <c r="E127" s="13">
        <v>66.2</v>
      </c>
      <c r="F127" s="14">
        <v>8.7499999999999947</v>
      </c>
      <c r="G127" s="13">
        <v>53</v>
      </c>
      <c r="H127" s="12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x14ac:dyDescent="0.25">
      <c r="A128">
        <v>126</v>
      </c>
      <c r="B128" s="12">
        <v>41400</v>
      </c>
      <c r="C128" s="13">
        <v>324.42708333333331</v>
      </c>
      <c r="D128" s="13">
        <v>66.674999999999997</v>
      </c>
      <c r="E128" s="13">
        <v>69.099999999999994</v>
      </c>
      <c r="F128" s="14">
        <v>8.5989583333333375</v>
      </c>
      <c r="G128" s="13">
        <v>53.6875</v>
      </c>
      <c r="H128" s="12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50" x14ac:dyDescent="0.25">
      <c r="A129">
        <v>127</v>
      </c>
      <c r="B129" s="12">
        <v>41401</v>
      </c>
      <c r="C129" s="13">
        <v>214.52083333333334</v>
      </c>
      <c r="D129" s="13">
        <v>67.382291666666674</v>
      </c>
      <c r="E129" s="13">
        <v>69.2</v>
      </c>
      <c r="F129" s="14">
        <v>8.4427083333333375</v>
      </c>
      <c r="G129" s="13">
        <v>54</v>
      </c>
      <c r="H129" s="12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50" x14ac:dyDescent="0.25">
      <c r="A130">
        <v>128</v>
      </c>
      <c r="B130" s="12">
        <v>41402</v>
      </c>
      <c r="C130" s="13">
        <v>148.91666666666666</v>
      </c>
      <c r="D130" s="13">
        <v>68.362500000000011</v>
      </c>
      <c r="E130" s="13">
        <v>72.2</v>
      </c>
      <c r="F130" s="14">
        <v>8.408333333333335</v>
      </c>
      <c r="G130" s="13">
        <v>54.166666666666664</v>
      </c>
      <c r="H130" s="12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50" x14ac:dyDescent="0.25">
      <c r="A131">
        <v>129</v>
      </c>
      <c r="B131" s="12">
        <v>41403</v>
      </c>
      <c r="C131" s="17">
        <v>123.21875</v>
      </c>
      <c r="D131" s="13">
        <v>69.651041666666671</v>
      </c>
      <c r="E131" s="13">
        <v>74</v>
      </c>
      <c r="F131" s="14">
        <v>8.4062500000000036</v>
      </c>
      <c r="G131" s="13">
        <v>55.270833333333336</v>
      </c>
      <c r="H131" s="12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50" x14ac:dyDescent="0.25">
      <c r="A132">
        <v>130</v>
      </c>
      <c r="B132" s="12">
        <v>41404</v>
      </c>
      <c r="C132" s="17">
        <v>115.88541666666667</v>
      </c>
      <c r="D132" s="13">
        <v>71.833333333333343</v>
      </c>
      <c r="E132" s="13">
        <v>77</v>
      </c>
      <c r="F132" s="14">
        <v>8.3416666666666703</v>
      </c>
      <c r="G132" s="13">
        <v>56.822916666666664</v>
      </c>
      <c r="H132" s="12"/>
      <c r="I132" s="16"/>
      <c r="J132" s="16"/>
      <c r="K132" s="16"/>
      <c r="M132" s="16"/>
      <c r="N132" s="16"/>
      <c r="O132" s="16"/>
      <c r="P132" s="21"/>
      <c r="Y132" s="20"/>
      <c r="AC132" s="16"/>
      <c r="AD132" s="16"/>
      <c r="AJ132" s="16"/>
      <c r="AM132" s="16"/>
      <c r="AO132" s="16"/>
      <c r="AQ132" s="16"/>
      <c r="AX132" s="13"/>
    </row>
    <row r="133" spans="1:50" x14ac:dyDescent="0.25">
      <c r="A133">
        <v>131</v>
      </c>
      <c r="B133" s="12">
        <v>41405</v>
      </c>
      <c r="C133" s="17">
        <v>99.5625</v>
      </c>
      <c r="D133" s="13">
        <v>74.900000000000006</v>
      </c>
      <c r="E133" s="13">
        <v>80.599999999999994</v>
      </c>
      <c r="F133" s="14">
        <v>8.1864583333333361</v>
      </c>
      <c r="G133" s="13">
        <v>57.65625</v>
      </c>
      <c r="H133" s="12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</row>
    <row r="134" spans="1:50" x14ac:dyDescent="0.25">
      <c r="A134">
        <v>132</v>
      </c>
      <c r="B134" s="12">
        <v>41406</v>
      </c>
      <c r="C134" s="17">
        <v>91.447916666666671</v>
      </c>
      <c r="D134" s="13">
        <v>77.229166666666671</v>
      </c>
      <c r="E134" s="13">
        <v>82.5</v>
      </c>
      <c r="F134" s="14">
        <v>8.0031249999999989</v>
      </c>
      <c r="G134" s="13">
        <v>58.260416666666664</v>
      </c>
      <c r="H134" s="12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</row>
    <row r="135" spans="1:50" x14ac:dyDescent="0.25">
      <c r="A135">
        <v>133</v>
      </c>
      <c r="B135" s="12">
        <v>41407</v>
      </c>
      <c r="C135" s="17">
        <v>110.63541666666667</v>
      </c>
      <c r="D135" s="13">
        <v>78.25</v>
      </c>
      <c r="E135" s="13">
        <v>83.4</v>
      </c>
      <c r="F135" s="14">
        <v>7.9270833333333321</v>
      </c>
      <c r="G135" s="13">
        <v>57.854166666666664</v>
      </c>
      <c r="H135" s="12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</row>
    <row r="136" spans="1:50" x14ac:dyDescent="0.25">
      <c r="A136">
        <v>134</v>
      </c>
      <c r="B136" s="12">
        <v>41408</v>
      </c>
      <c r="C136" s="17">
        <v>116.60416666666667</v>
      </c>
      <c r="D136" s="13">
        <v>78.693750000000009</v>
      </c>
      <c r="E136" s="13">
        <v>83.2</v>
      </c>
      <c r="F136" s="14">
        <v>7.8854166666666652</v>
      </c>
      <c r="G136" s="13">
        <v>58.270833333333336</v>
      </c>
      <c r="H136" s="12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</row>
    <row r="137" spans="1:50" x14ac:dyDescent="0.25">
      <c r="A137">
        <v>135</v>
      </c>
      <c r="B137" s="12">
        <v>41409</v>
      </c>
      <c r="C137" s="17">
        <v>114.83333333333333</v>
      </c>
      <c r="D137" s="13">
        <v>77.839583333333294</v>
      </c>
      <c r="E137" s="13">
        <v>82.4</v>
      </c>
      <c r="F137" s="14">
        <v>7.9708333333333359</v>
      </c>
      <c r="G137" s="13">
        <v>58.96875</v>
      </c>
      <c r="H137" s="12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</row>
    <row r="138" spans="1:50" x14ac:dyDescent="0.25">
      <c r="A138" s="31">
        <v>136</v>
      </c>
      <c r="B138" s="32">
        <v>41410</v>
      </c>
      <c r="C138" s="34">
        <v>108.39583333333333</v>
      </c>
      <c r="D138" s="31">
        <v>74.46666666666664</v>
      </c>
      <c r="E138" s="31">
        <v>77.099999999999994</v>
      </c>
      <c r="F138" s="33">
        <v>8.1364583333333318</v>
      </c>
      <c r="G138" s="31">
        <v>58.84375</v>
      </c>
      <c r="H138" s="12"/>
      <c r="I138" s="36">
        <v>9.9990000000000006</v>
      </c>
      <c r="J138" s="36">
        <v>4.9000000000000002E-2</v>
      </c>
      <c r="K138" s="36">
        <v>1.9990000000000001</v>
      </c>
      <c r="L138" s="38"/>
      <c r="M138" s="36">
        <v>4.9000000000000002E-2</v>
      </c>
      <c r="N138" s="36">
        <v>2.9000000000000001E-2</v>
      </c>
      <c r="O138" s="36">
        <v>4.9000000000000002E-2</v>
      </c>
      <c r="P138" s="37">
        <v>0.2</v>
      </c>
      <c r="Q138" s="37">
        <v>2.6</v>
      </c>
      <c r="R138" s="37">
        <v>2.6</v>
      </c>
      <c r="S138" s="37">
        <v>49</v>
      </c>
      <c r="T138" s="37">
        <v>49</v>
      </c>
      <c r="U138" s="37">
        <v>79</v>
      </c>
      <c r="V138" s="37">
        <v>2.8</v>
      </c>
      <c r="W138" s="37">
        <v>0.84</v>
      </c>
      <c r="X138" s="39">
        <f>V138*2.497+0.99*4.116</f>
        <v>11.06644</v>
      </c>
      <c r="Y138" s="37">
        <v>0.87</v>
      </c>
      <c r="Z138" s="37">
        <v>4.8</v>
      </c>
      <c r="AA138" s="37">
        <v>13</v>
      </c>
      <c r="AB138" s="37">
        <v>16</v>
      </c>
      <c r="AC138" s="36">
        <v>4.9989999999999997</v>
      </c>
      <c r="AD138" s="36">
        <v>4.9989999999999997</v>
      </c>
      <c r="AE138" s="37">
        <v>4.3</v>
      </c>
      <c r="AF138" s="35"/>
      <c r="AG138" s="37">
        <v>1.6</v>
      </c>
      <c r="AH138" s="37">
        <v>2.2000000000000002</v>
      </c>
      <c r="AI138" s="37">
        <v>41</v>
      </c>
      <c r="AJ138" s="37">
        <v>0.89</v>
      </c>
      <c r="AK138" s="37">
        <v>1.3</v>
      </c>
      <c r="AL138" s="37">
        <v>0.88</v>
      </c>
      <c r="AM138" s="36">
        <v>0.19900000000000001</v>
      </c>
      <c r="AN138" s="37">
        <v>1.2</v>
      </c>
      <c r="AO138" s="36">
        <v>0.499</v>
      </c>
      <c r="AP138" s="35"/>
      <c r="AQ138" s="36">
        <v>19.998999999999999</v>
      </c>
      <c r="AR138" s="13"/>
      <c r="AS138" s="13">
        <v>7.2</v>
      </c>
      <c r="AT138" s="13">
        <v>59</v>
      </c>
      <c r="AU138" s="13" t="s">
        <v>53</v>
      </c>
      <c r="AV138" s="13">
        <v>12.6</v>
      </c>
      <c r="AW138" s="13">
        <v>10.8</v>
      </c>
      <c r="AX138" s="13">
        <f>CONVERT(AW138, "C", "F")</f>
        <v>51.44</v>
      </c>
    </row>
    <row r="139" spans="1:50" x14ac:dyDescent="0.25">
      <c r="A139">
        <v>137</v>
      </c>
      <c r="B139" s="12">
        <v>41411</v>
      </c>
      <c r="C139" s="17">
        <v>109.5</v>
      </c>
      <c r="D139" s="13">
        <v>73.657291666666666</v>
      </c>
      <c r="E139" s="13">
        <v>78</v>
      </c>
      <c r="F139" s="14">
        <v>8.3145833333333332</v>
      </c>
      <c r="G139" s="13">
        <v>57.427083333333336</v>
      </c>
      <c r="H139" s="12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</row>
    <row r="140" spans="1:50" x14ac:dyDescent="0.25">
      <c r="A140">
        <v>138</v>
      </c>
      <c r="B140" s="12">
        <v>41412</v>
      </c>
      <c r="C140" s="17">
        <v>116.40625</v>
      </c>
      <c r="D140" s="13">
        <v>72.770833333333314</v>
      </c>
      <c r="E140" s="13">
        <v>77.400000000000006</v>
      </c>
      <c r="F140" s="14">
        <v>8.4156250000000004</v>
      </c>
      <c r="G140" s="13">
        <v>57.541666666666664</v>
      </c>
      <c r="H140" s="12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</row>
    <row r="141" spans="1:50" x14ac:dyDescent="0.25">
      <c r="A141">
        <v>139</v>
      </c>
      <c r="B141" s="12">
        <v>41413</v>
      </c>
      <c r="C141" s="17">
        <v>143.125</v>
      </c>
      <c r="D141" s="13">
        <v>72.994791666666671</v>
      </c>
      <c r="E141" s="13">
        <v>77.7</v>
      </c>
      <c r="F141" s="14">
        <v>8.3718749999999957</v>
      </c>
      <c r="G141" s="13">
        <v>57.854166666666664</v>
      </c>
      <c r="H141" s="12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</row>
    <row r="142" spans="1:50" x14ac:dyDescent="0.25">
      <c r="A142">
        <v>140</v>
      </c>
      <c r="B142" s="12">
        <v>41414</v>
      </c>
      <c r="C142" s="17">
        <v>189</v>
      </c>
      <c r="D142" s="13">
        <v>73.58750000000002</v>
      </c>
      <c r="E142" s="13">
        <v>78.599999999999994</v>
      </c>
      <c r="F142" s="14">
        <v>8.3562500000000046</v>
      </c>
      <c r="G142" s="13">
        <v>57.979166666666664</v>
      </c>
      <c r="H142" s="12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</row>
    <row r="143" spans="1:50" x14ac:dyDescent="0.25">
      <c r="A143">
        <v>141</v>
      </c>
      <c r="B143" s="12">
        <v>41415</v>
      </c>
      <c r="C143" s="17">
        <v>212.46875</v>
      </c>
      <c r="D143" s="13">
        <v>73.467708333333334</v>
      </c>
      <c r="E143" s="13">
        <v>77.8</v>
      </c>
      <c r="F143" s="14">
        <v>8.3510416666666707</v>
      </c>
      <c r="G143" s="13">
        <v>58.052083333333336</v>
      </c>
      <c r="H143" s="12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</row>
    <row r="144" spans="1:50" x14ac:dyDescent="0.25">
      <c r="A144">
        <v>142</v>
      </c>
      <c r="B144" s="12">
        <v>41416</v>
      </c>
      <c r="C144" s="17">
        <v>229.82291666666666</v>
      </c>
      <c r="D144" s="13">
        <v>70.341666666666711</v>
      </c>
      <c r="E144" s="13">
        <v>73.8</v>
      </c>
      <c r="F144" s="14">
        <v>8.5197916666666611</v>
      </c>
      <c r="G144" s="13">
        <v>58.75</v>
      </c>
      <c r="H144" s="12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</row>
    <row r="145" spans="1:50" x14ac:dyDescent="0.25">
      <c r="A145">
        <v>143</v>
      </c>
      <c r="B145" s="12">
        <v>41417</v>
      </c>
      <c r="C145" s="17">
        <v>237.83695652173913</v>
      </c>
      <c r="D145" s="13">
        <v>68.858695652173878</v>
      </c>
      <c r="E145" s="13">
        <v>72.900000000000006</v>
      </c>
      <c r="F145" s="14">
        <v>8.7413043478260946</v>
      </c>
      <c r="G145" s="13">
        <v>58.228260869565219</v>
      </c>
      <c r="H145" s="12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</row>
    <row r="146" spans="1:50" x14ac:dyDescent="0.25">
      <c r="A146">
        <v>144</v>
      </c>
      <c r="B146" s="12">
        <v>41418</v>
      </c>
      <c r="C146" s="17">
        <v>243.48958333333334</v>
      </c>
      <c r="D146" s="13">
        <v>68.889583333333363</v>
      </c>
      <c r="E146" s="13">
        <v>73.3</v>
      </c>
      <c r="F146" s="14">
        <v>8.8552083333333389</v>
      </c>
      <c r="G146" s="13">
        <v>58.333333333333336</v>
      </c>
      <c r="H146" s="12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</row>
    <row r="147" spans="1:50" x14ac:dyDescent="0.25">
      <c r="A147">
        <v>145</v>
      </c>
      <c r="B147" s="12">
        <v>41419</v>
      </c>
      <c r="C147" s="17">
        <v>245.09375</v>
      </c>
      <c r="D147" s="13">
        <v>69.095833333333317</v>
      </c>
      <c r="E147" s="13">
        <v>73.400000000000006</v>
      </c>
      <c r="F147" s="14">
        <v>8.8854166666666732</v>
      </c>
      <c r="G147" s="13">
        <v>58.21875</v>
      </c>
      <c r="H147" s="12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</row>
    <row r="148" spans="1:50" x14ac:dyDescent="0.25">
      <c r="A148">
        <v>146</v>
      </c>
      <c r="B148" s="12">
        <v>41420</v>
      </c>
      <c r="C148" s="17">
        <v>244.125</v>
      </c>
      <c r="D148" s="13">
        <v>69.080208333333346</v>
      </c>
      <c r="E148" s="13">
        <v>73.099999999999994</v>
      </c>
      <c r="F148" s="14">
        <v>8.9197916666666721</v>
      </c>
      <c r="G148" s="13">
        <v>58.635416666666664</v>
      </c>
      <c r="H148" s="12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</row>
    <row r="149" spans="1:50" x14ac:dyDescent="0.25">
      <c r="A149">
        <v>147</v>
      </c>
      <c r="B149" s="12">
        <v>41421</v>
      </c>
      <c r="C149" s="17">
        <v>243.4375</v>
      </c>
      <c r="D149" s="13">
        <v>68.682291666666671</v>
      </c>
      <c r="E149" s="13">
        <v>71.7</v>
      </c>
      <c r="F149" s="14">
        <v>8.9052083333333396</v>
      </c>
      <c r="G149" s="13">
        <v>58.46875</v>
      </c>
      <c r="H149" s="12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</row>
    <row r="150" spans="1:50" x14ac:dyDescent="0.25">
      <c r="A150">
        <v>148</v>
      </c>
      <c r="B150" s="12">
        <v>41422</v>
      </c>
      <c r="C150" s="17">
        <v>243.05208333333334</v>
      </c>
      <c r="D150" s="13">
        <v>69.53854166666666</v>
      </c>
      <c r="E150" s="13">
        <v>73.7</v>
      </c>
      <c r="F150" s="14">
        <v>8.8583333333333396</v>
      </c>
      <c r="G150" s="13">
        <v>58.510416666666664</v>
      </c>
      <c r="H150" s="12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</row>
    <row r="151" spans="1:50" x14ac:dyDescent="0.25">
      <c r="A151">
        <v>149</v>
      </c>
      <c r="B151" s="12">
        <v>41423</v>
      </c>
      <c r="C151" s="17">
        <v>251.40625</v>
      </c>
      <c r="D151" s="13">
        <v>70.487499999999969</v>
      </c>
      <c r="E151" s="13">
        <v>74.8</v>
      </c>
      <c r="F151" s="14">
        <v>8.7708333333333375</v>
      </c>
      <c r="G151" s="13">
        <v>57.96875</v>
      </c>
      <c r="H151" s="12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</row>
    <row r="152" spans="1:50" x14ac:dyDescent="0.25">
      <c r="A152">
        <v>150</v>
      </c>
      <c r="B152" s="12">
        <v>41424</v>
      </c>
      <c r="C152" s="17">
        <v>250.88541666666666</v>
      </c>
      <c r="D152" s="13">
        <v>71.139583333333334</v>
      </c>
      <c r="E152" s="13">
        <v>75.599999999999994</v>
      </c>
      <c r="F152" s="14">
        <v>8.6937499999999996</v>
      </c>
      <c r="G152" s="13">
        <v>57.46875</v>
      </c>
      <c r="H152" s="12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</row>
    <row r="153" spans="1:50" x14ac:dyDescent="0.25">
      <c r="A153">
        <v>151</v>
      </c>
      <c r="B153" s="12">
        <v>41425</v>
      </c>
      <c r="C153" s="17">
        <v>215.71875</v>
      </c>
      <c r="D153" s="13">
        <v>72.121875000000003</v>
      </c>
      <c r="E153" s="13">
        <v>76.900000000000006</v>
      </c>
      <c r="F153" s="14">
        <v>8.6437499999999972</v>
      </c>
      <c r="G153" s="13">
        <v>58.979166666666664</v>
      </c>
      <c r="H153" s="12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</row>
    <row r="154" spans="1:50" x14ac:dyDescent="0.25">
      <c r="A154">
        <v>152</v>
      </c>
      <c r="B154" s="12">
        <v>41426</v>
      </c>
      <c r="C154" s="17">
        <v>181.41304347826087</v>
      </c>
      <c r="D154" s="13">
        <v>74.555434782608685</v>
      </c>
      <c r="E154" s="13">
        <v>79.5</v>
      </c>
      <c r="F154" s="14">
        <v>8.4880434782608649</v>
      </c>
      <c r="G154" s="13">
        <v>62.793478260869563</v>
      </c>
      <c r="H154" s="12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</row>
    <row r="155" spans="1:50" x14ac:dyDescent="0.25">
      <c r="A155">
        <v>153</v>
      </c>
      <c r="B155" s="12">
        <v>41427</v>
      </c>
      <c r="C155" s="18">
        <v>167.95833333333334</v>
      </c>
      <c r="D155" s="13">
        <v>76.85208333333334</v>
      </c>
      <c r="E155" s="13">
        <v>82.3</v>
      </c>
      <c r="F155" s="14">
        <v>8.188541666666671</v>
      </c>
      <c r="G155" s="13">
        <v>65.239583333333329</v>
      </c>
      <c r="H155" s="12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</row>
    <row r="156" spans="1:50" x14ac:dyDescent="0.25">
      <c r="A156">
        <v>154</v>
      </c>
      <c r="B156" s="12">
        <v>41428</v>
      </c>
      <c r="C156" s="17">
        <v>160.8125</v>
      </c>
      <c r="D156" s="13">
        <v>77.89375000000004</v>
      </c>
      <c r="E156" s="13">
        <v>82.8</v>
      </c>
      <c r="F156" s="14">
        <v>7.9989583333333298</v>
      </c>
      <c r="G156" s="13">
        <v>65.333333333333329</v>
      </c>
      <c r="H156" s="12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</row>
    <row r="157" spans="1:50" x14ac:dyDescent="0.25">
      <c r="A157">
        <v>155</v>
      </c>
      <c r="B157" s="12">
        <v>41429</v>
      </c>
      <c r="C157" s="17">
        <v>163.54166666666666</v>
      </c>
      <c r="D157" s="13">
        <v>78.25729166666666</v>
      </c>
      <c r="E157" s="13">
        <v>82.8</v>
      </c>
      <c r="F157" s="14">
        <v>7.9354166666666641</v>
      </c>
      <c r="G157" s="13">
        <v>54.270833333333336</v>
      </c>
      <c r="H157" s="12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</row>
    <row r="158" spans="1:50" x14ac:dyDescent="0.25">
      <c r="A158">
        <v>156</v>
      </c>
      <c r="B158" s="12">
        <v>41430</v>
      </c>
      <c r="C158" s="17">
        <v>148.70833333333334</v>
      </c>
      <c r="D158" s="13">
        <v>78.411458333333314</v>
      </c>
      <c r="E158" s="13">
        <v>83.1</v>
      </c>
      <c r="F158" s="14">
        <v>7.9312499999999977</v>
      </c>
      <c r="G158" s="13">
        <v>44.822916666666664</v>
      </c>
      <c r="H158" s="12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</row>
    <row r="159" spans="1:50" x14ac:dyDescent="0.25">
      <c r="A159">
        <v>157</v>
      </c>
      <c r="B159" s="12">
        <v>41431</v>
      </c>
      <c r="C159" s="17">
        <v>145.26041666666666</v>
      </c>
      <c r="D159" s="13">
        <v>79.051041666666663</v>
      </c>
      <c r="E159" s="13">
        <v>83.9</v>
      </c>
      <c r="F159" s="14">
        <v>7.9260416666666655</v>
      </c>
      <c r="G159" s="13">
        <v>44.697916666666664</v>
      </c>
      <c r="H159" s="12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</row>
    <row r="160" spans="1:50" x14ac:dyDescent="0.25">
      <c r="A160">
        <v>158</v>
      </c>
      <c r="B160" s="12">
        <v>41432</v>
      </c>
      <c r="C160" s="17">
        <v>147.97916666666666</v>
      </c>
      <c r="D160" s="13">
        <v>80.328124999999986</v>
      </c>
      <c r="E160" s="13">
        <v>85.1</v>
      </c>
      <c r="F160" s="14">
        <v>7.8270833333333298</v>
      </c>
      <c r="G160" s="13">
        <v>44.78125</v>
      </c>
      <c r="H160" s="12"/>
      <c r="J160" s="16"/>
      <c r="K160" s="16"/>
      <c r="M160" s="16"/>
      <c r="N160" s="16"/>
      <c r="W160" s="16"/>
      <c r="Y160" s="16"/>
      <c r="AC160" s="16"/>
      <c r="AD160" s="16"/>
      <c r="AJ160" s="16"/>
      <c r="AM160" s="16"/>
      <c r="AO160" s="16"/>
      <c r="AX160" s="13"/>
    </row>
    <row r="161" spans="1:50" x14ac:dyDescent="0.25">
      <c r="A161">
        <v>159</v>
      </c>
      <c r="B161" s="12">
        <v>41433</v>
      </c>
      <c r="C161" s="17">
        <v>152.20833333333334</v>
      </c>
      <c r="D161" s="13">
        <v>82.269791666666663</v>
      </c>
      <c r="E161" s="13">
        <v>87.4</v>
      </c>
      <c r="F161" s="14">
        <v>7.632291666666668</v>
      </c>
      <c r="G161" s="13">
        <v>45</v>
      </c>
      <c r="H161" s="12"/>
      <c r="I161" s="15"/>
      <c r="J161" s="13"/>
      <c r="K161" s="15"/>
      <c r="L161" s="13"/>
      <c r="M161" s="15"/>
      <c r="N161" s="15"/>
      <c r="O161" s="15"/>
      <c r="P161" s="15"/>
      <c r="Q161" s="13"/>
      <c r="R161" s="13"/>
      <c r="S161" s="13"/>
      <c r="T161" s="13"/>
      <c r="U161" s="13"/>
      <c r="V161" s="13"/>
      <c r="W161" s="15"/>
      <c r="X161" s="13"/>
      <c r="Y161" s="15"/>
      <c r="Z161" s="13"/>
      <c r="AA161" s="13"/>
      <c r="AB161" s="13"/>
      <c r="AC161" s="15"/>
      <c r="AD161" s="15"/>
      <c r="AE161" s="13"/>
      <c r="AF161" s="13"/>
      <c r="AG161" s="13"/>
      <c r="AH161" s="13"/>
      <c r="AI161" s="15"/>
      <c r="AJ161" s="15"/>
      <c r="AK161" s="13"/>
      <c r="AL161" s="13"/>
      <c r="AM161" s="15"/>
      <c r="AN161" s="13"/>
      <c r="AO161" s="15"/>
      <c r="AP161" s="13"/>
      <c r="AQ161" s="13"/>
      <c r="AR161" s="13"/>
      <c r="AS161" s="3"/>
      <c r="AT161" s="3"/>
      <c r="AU161" s="2"/>
      <c r="AV161" s="3"/>
      <c r="AW161" s="3"/>
      <c r="AX161" s="13"/>
    </row>
    <row r="162" spans="1:50" x14ac:dyDescent="0.25">
      <c r="A162">
        <v>160</v>
      </c>
      <c r="B162" s="12">
        <v>41434</v>
      </c>
      <c r="C162" s="17">
        <v>165.375</v>
      </c>
      <c r="D162" s="13">
        <v>82.353124999999991</v>
      </c>
      <c r="E162" s="13">
        <v>86.7</v>
      </c>
      <c r="F162" s="14">
        <v>7.55</v>
      </c>
      <c r="G162" s="13">
        <v>45</v>
      </c>
      <c r="H162" s="12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</row>
    <row r="163" spans="1:50" x14ac:dyDescent="0.25">
      <c r="A163">
        <v>161</v>
      </c>
      <c r="B163" s="12">
        <v>41435</v>
      </c>
      <c r="C163" s="17">
        <v>180.70833333333334</v>
      </c>
      <c r="D163" s="13">
        <v>79.783333333333331</v>
      </c>
      <c r="E163" s="13">
        <v>83.7</v>
      </c>
      <c r="F163" s="14">
        <v>7.6718750000000009</v>
      </c>
      <c r="G163" s="13">
        <v>44.8125</v>
      </c>
      <c r="H163" s="12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</row>
    <row r="164" spans="1:50" x14ac:dyDescent="0.25">
      <c r="A164">
        <v>162</v>
      </c>
      <c r="B164" s="12">
        <v>41436</v>
      </c>
      <c r="C164" s="17">
        <v>170.17708333333334</v>
      </c>
      <c r="D164" s="13">
        <v>78.613541666666663</v>
      </c>
      <c r="E164" s="13">
        <v>83</v>
      </c>
      <c r="F164" s="14">
        <v>7.8135416666666657</v>
      </c>
      <c r="G164" s="13">
        <v>44.822916666666664</v>
      </c>
      <c r="H164" s="12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</row>
    <row r="165" spans="1:50" x14ac:dyDescent="0.25">
      <c r="A165">
        <v>163</v>
      </c>
      <c r="B165" s="12">
        <v>41437</v>
      </c>
      <c r="C165" s="17">
        <v>159.22916666666666</v>
      </c>
      <c r="D165" s="13">
        <v>78.604166666666657</v>
      </c>
      <c r="E165" s="13">
        <v>83.2</v>
      </c>
      <c r="F165" s="14">
        <v>7.896874999999997</v>
      </c>
      <c r="G165" s="13">
        <v>45</v>
      </c>
      <c r="H165" s="12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</row>
    <row r="166" spans="1:50" x14ac:dyDescent="0.25">
      <c r="A166">
        <v>164</v>
      </c>
      <c r="B166" s="12">
        <v>41438</v>
      </c>
      <c r="C166" s="17">
        <v>159.75</v>
      </c>
      <c r="D166" s="13">
        <v>76.976041666666688</v>
      </c>
      <c r="E166" s="13">
        <v>81.400000000000006</v>
      </c>
      <c r="F166" s="14">
        <v>8.0229166666666618</v>
      </c>
      <c r="G166" s="13">
        <v>45</v>
      </c>
      <c r="H166" s="12"/>
      <c r="I166" s="15">
        <v>9.9990000000000006</v>
      </c>
      <c r="J166" s="13">
        <v>0.05</v>
      </c>
      <c r="K166" s="15">
        <v>1.9990000000000001</v>
      </c>
      <c r="L166" s="13"/>
      <c r="M166" s="15">
        <v>4.9000000000000002E-2</v>
      </c>
      <c r="N166" s="15">
        <v>4.9000000000000002E-2</v>
      </c>
      <c r="O166" s="15">
        <v>4.99E-2</v>
      </c>
      <c r="P166" s="13">
        <v>0.2</v>
      </c>
      <c r="Q166" s="13">
        <v>2.5</v>
      </c>
      <c r="R166" s="13">
        <v>2.4</v>
      </c>
      <c r="S166" s="13">
        <v>49</v>
      </c>
      <c r="T166" s="13">
        <v>49</v>
      </c>
      <c r="U166" s="13">
        <v>2.5</v>
      </c>
      <c r="V166" s="13">
        <v>3.5</v>
      </c>
      <c r="W166" s="13">
        <v>0.92</v>
      </c>
      <c r="X166" s="13">
        <f>V166*2.497+0.99*4.116</f>
        <v>12.81434</v>
      </c>
      <c r="Y166" s="13">
        <v>0.89</v>
      </c>
      <c r="Z166" s="13">
        <v>5.3</v>
      </c>
      <c r="AA166" s="13">
        <v>13</v>
      </c>
      <c r="AB166" s="13">
        <v>16</v>
      </c>
      <c r="AC166" s="15">
        <v>4.9989999999999997</v>
      </c>
      <c r="AD166" s="15">
        <v>4.9989999999999997</v>
      </c>
      <c r="AE166" s="13">
        <v>6.6</v>
      </c>
      <c r="AF166" s="13"/>
      <c r="AG166" s="13">
        <v>2.8</v>
      </c>
      <c r="AH166" s="13">
        <v>2</v>
      </c>
      <c r="AI166" s="13">
        <v>34</v>
      </c>
      <c r="AJ166" s="15">
        <v>0.499</v>
      </c>
      <c r="AK166" s="13">
        <v>0.8</v>
      </c>
      <c r="AL166" s="13">
        <v>0.5</v>
      </c>
      <c r="AM166" s="15">
        <v>0.19900000000000001</v>
      </c>
      <c r="AN166" s="13">
        <v>1.4</v>
      </c>
      <c r="AO166" s="15">
        <v>0.499</v>
      </c>
      <c r="AP166" s="13"/>
      <c r="AQ166" s="15">
        <v>19.998999999999999</v>
      </c>
      <c r="AR166" s="13"/>
      <c r="AS166" s="13">
        <v>7.9</v>
      </c>
      <c r="AT166" s="13">
        <v>48</v>
      </c>
      <c r="AU166" s="13"/>
      <c r="AV166" s="13">
        <v>9.1999999999999993</v>
      </c>
      <c r="AW166" s="13">
        <v>24.4</v>
      </c>
      <c r="AX166" s="13">
        <f>CONVERT(AW166, "C", "F")</f>
        <v>75.92</v>
      </c>
    </row>
    <row r="167" spans="1:50" x14ac:dyDescent="0.25">
      <c r="A167">
        <v>165</v>
      </c>
      <c r="B167" s="12">
        <v>41439</v>
      </c>
      <c r="C167" s="17">
        <v>153.75</v>
      </c>
      <c r="D167" s="13">
        <v>76.294791666666654</v>
      </c>
      <c r="E167" s="13">
        <v>81</v>
      </c>
      <c r="F167" s="14">
        <v>8.0843749999999996</v>
      </c>
      <c r="G167" s="13">
        <v>45.052083333333336</v>
      </c>
      <c r="H167" s="12"/>
      <c r="I167" s="15"/>
      <c r="J167" s="13"/>
      <c r="K167" s="15"/>
      <c r="L167" s="13"/>
      <c r="M167" s="15"/>
      <c r="N167" s="15"/>
      <c r="O167" s="15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15"/>
      <c r="AD167" s="15"/>
      <c r="AE167" s="41"/>
      <c r="AF167" s="41"/>
      <c r="AG167" s="41"/>
      <c r="AH167" s="41"/>
      <c r="AI167" s="41"/>
      <c r="AJ167" s="15"/>
      <c r="AK167" s="41"/>
      <c r="AL167" s="41"/>
      <c r="AM167" s="15"/>
      <c r="AN167" s="41"/>
      <c r="AO167" s="15"/>
      <c r="AP167" s="41"/>
      <c r="AQ167" s="15"/>
      <c r="AR167" s="13"/>
      <c r="AS167" s="13"/>
      <c r="AT167" s="13"/>
      <c r="AU167" s="13"/>
      <c r="AV167" s="13"/>
      <c r="AW167" s="13"/>
      <c r="AX167" s="13"/>
    </row>
    <row r="168" spans="1:50" x14ac:dyDescent="0.25">
      <c r="A168">
        <v>166</v>
      </c>
      <c r="B168" s="12">
        <v>41440</v>
      </c>
      <c r="C168" s="17">
        <v>153.79166666666666</v>
      </c>
      <c r="D168" s="13">
        <v>76.712499999999991</v>
      </c>
      <c r="E168" s="13">
        <v>81.900000000000006</v>
      </c>
      <c r="F168" s="14">
        <v>8.061458333333329</v>
      </c>
      <c r="G168" s="13">
        <v>45.5</v>
      </c>
      <c r="H168" s="12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</row>
    <row r="169" spans="1:50" x14ac:dyDescent="0.25">
      <c r="A169">
        <v>167</v>
      </c>
      <c r="B169" s="12">
        <v>41441</v>
      </c>
      <c r="C169" s="17">
        <v>156.25</v>
      </c>
      <c r="D169" s="13">
        <v>76.534374999999997</v>
      </c>
      <c r="E169" s="13">
        <v>81.2</v>
      </c>
      <c r="F169" s="14">
        <v>8.0604166666666615</v>
      </c>
      <c r="G169" s="13">
        <v>46.010416666666664</v>
      </c>
      <c r="H169" s="12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</row>
    <row r="170" spans="1:50" x14ac:dyDescent="0.25">
      <c r="A170">
        <v>168</v>
      </c>
      <c r="B170" s="12">
        <v>41442</v>
      </c>
      <c r="C170" s="17">
        <v>152.875</v>
      </c>
      <c r="D170" s="13">
        <v>76.251041666666694</v>
      </c>
      <c r="E170" s="13">
        <v>81.099999999999994</v>
      </c>
      <c r="F170" s="14">
        <v>8.0781249999999947</v>
      </c>
      <c r="G170" s="13">
        <v>46.09375</v>
      </c>
      <c r="H170" s="12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</row>
    <row r="171" spans="1:50" x14ac:dyDescent="0.25">
      <c r="A171">
        <v>169</v>
      </c>
      <c r="B171" s="12">
        <v>41443</v>
      </c>
      <c r="C171" s="17">
        <v>151.4375</v>
      </c>
      <c r="D171" s="13">
        <v>75.520833333333329</v>
      </c>
      <c r="E171" s="13">
        <v>80.2</v>
      </c>
      <c r="F171" s="14">
        <v>8.1166666666666671</v>
      </c>
      <c r="G171" s="13">
        <v>46</v>
      </c>
      <c r="H171" s="12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</row>
    <row r="172" spans="1:50" x14ac:dyDescent="0.25">
      <c r="A172">
        <v>170</v>
      </c>
      <c r="B172" s="12">
        <v>41444</v>
      </c>
      <c r="C172" s="17">
        <v>152.22916666666666</v>
      </c>
      <c r="D172" s="13">
        <v>74.027083333333351</v>
      </c>
      <c r="E172" s="13">
        <v>78.8</v>
      </c>
      <c r="F172" s="14">
        <v>8.2270833333333382</v>
      </c>
      <c r="G172" s="13">
        <v>46.052083333333336</v>
      </c>
      <c r="H172" s="12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</row>
    <row r="173" spans="1:50" x14ac:dyDescent="0.25">
      <c r="A173">
        <v>171</v>
      </c>
      <c r="B173" s="12">
        <v>41445</v>
      </c>
      <c r="C173" s="17">
        <v>150.64583333333334</v>
      </c>
      <c r="D173" s="13">
        <v>73.942708333333357</v>
      </c>
      <c r="E173" s="13">
        <v>78.900000000000006</v>
      </c>
      <c r="F173" s="14">
        <v>8.2875000000000068</v>
      </c>
      <c r="G173" s="13">
        <v>46.020833333333336</v>
      </c>
      <c r="H173" s="12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</row>
    <row r="174" spans="1:50" x14ac:dyDescent="0.25">
      <c r="A174">
        <v>172</v>
      </c>
      <c r="B174" s="12">
        <v>41446</v>
      </c>
      <c r="C174" s="17">
        <v>155.875</v>
      </c>
      <c r="D174" s="13">
        <v>74.165624999999977</v>
      </c>
      <c r="E174" s="13">
        <v>79.099999999999994</v>
      </c>
      <c r="F174" s="14">
        <v>8.2854166666666718</v>
      </c>
      <c r="G174" s="13">
        <v>46.020833333333336</v>
      </c>
      <c r="H174" s="12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</row>
    <row r="175" spans="1:50" x14ac:dyDescent="0.25">
      <c r="A175">
        <v>173</v>
      </c>
      <c r="B175" s="12">
        <v>41447</v>
      </c>
      <c r="C175" s="17">
        <v>160.72916666666666</v>
      </c>
      <c r="D175" s="13">
        <v>74.929166666666688</v>
      </c>
      <c r="E175" s="13">
        <v>79.900000000000006</v>
      </c>
      <c r="F175" s="14">
        <v>8.2489583333333378</v>
      </c>
      <c r="G175" s="13">
        <v>46.75</v>
      </c>
      <c r="H175" s="12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</row>
    <row r="176" spans="1:50" x14ac:dyDescent="0.25">
      <c r="A176">
        <v>174</v>
      </c>
      <c r="B176" s="12">
        <v>41448</v>
      </c>
      <c r="C176" s="17">
        <v>159.70833333333334</v>
      </c>
      <c r="D176" s="13">
        <v>74.137500000000031</v>
      </c>
      <c r="E176" s="13">
        <v>76.3</v>
      </c>
      <c r="F176" s="14">
        <v>8.2500000000000053</v>
      </c>
      <c r="G176" s="13">
        <v>46.135416666666664</v>
      </c>
      <c r="H176" s="12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</row>
    <row r="177" spans="1:50" x14ac:dyDescent="0.25">
      <c r="A177">
        <v>175</v>
      </c>
      <c r="B177" s="12">
        <v>41449</v>
      </c>
      <c r="C177" s="17">
        <v>157.79166666666666</v>
      </c>
      <c r="D177" s="13">
        <v>73.484374999999986</v>
      </c>
      <c r="E177" s="13">
        <v>75.900000000000006</v>
      </c>
      <c r="F177" s="14">
        <v>8.2375000000000096</v>
      </c>
      <c r="G177" s="13">
        <v>46.375</v>
      </c>
      <c r="H177" s="12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</row>
    <row r="178" spans="1:50" x14ac:dyDescent="0.25">
      <c r="A178">
        <v>176</v>
      </c>
      <c r="B178" s="12">
        <v>41450</v>
      </c>
      <c r="C178" s="17">
        <v>159.125</v>
      </c>
      <c r="D178" s="13">
        <v>75.350000000000009</v>
      </c>
      <c r="E178" s="13">
        <v>80.3</v>
      </c>
      <c r="F178" s="14">
        <v>8.2395833333333393</v>
      </c>
      <c r="G178" s="13">
        <v>46.520833333333336</v>
      </c>
      <c r="H178" s="12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</row>
    <row r="179" spans="1:50" x14ac:dyDescent="0.25">
      <c r="A179">
        <v>177</v>
      </c>
      <c r="B179" s="12">
        <v>41451</v>
      </c>
      <c r="C179" s="17">
        <v>163.20833333333334</v>
      </c>
      <c r="D179" s="13">
        <v>77.254166666666663</v>
      </c>
      <c r="E179" s="13">
        <v>82.2</v>
      </c>
      <c r="F179" s="14">
        <v>8.1489583333333311</v>
      </c>
      <c r="G179" s="13">
        <v>46.989583333333336</v>
      </c>
      <c r="H179" s="12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</row>
    <row r="180" spans="1:50" x14ac:dyDescent="0.25">
      <c r="A180">
        <v>178</v>
      </c>
      <c r="B180" s="12">
        <v>41452</v>
      </c>
      <c r="C180" s="17">
        <v>161.02083333333334</v>
      </c>
      <c r="D180" s="13">
        <v>79.138541666666683</v>
      </c>
      <c r="E180" s="13">
        <v>84.1</v>
      </c>
      <c r="F180" s="14">
        <v>7.9916666666666645</v>
      </c>
      <c r="G180" s="13">
        <v>47.010416666666664</v>
      </c>
      <c r="H180" s="12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</row>
    <row r="181" spans="1:50" x14ac:dyDescent="0.25">
      <c r="A181">
        <v>179</v>
      </c>
      <c r="B181" s="12">
        <v>41453</v>
      </c>
      <c r="C181" s="17">
        <v>152.58333333333334</v>
      </c>
      <c r="D181" s="13">
        <v>80.904166666666683</v>
      </c>
      <c r="E181" s="13">
        <v>85.8</v>
      </c>
      <c r="F181" s="14">
        <v>7.8385416666666705</v>
      </c>
      <c r="G181" s="13">
        <v>47.020833333333336</v>
      </c>
      <c r="H181" s="12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</row>
    <row r="182" spans="1:50" x14ac:dyDescent="0.25">
      <c r="A182">
        <v>180</v>
      </c>
      <c r="B182" s="12">
        <v>41454</v>
      </c>
      <c r="C182" s="17">
        <v>146.30208333333334</v>
      </c>
      <c r="D182" s="13">
        <v>82.40520833333332</v>
      </c>
      <c r="E182" s="13">
        <v>87.4</v>
      </c>
      <c r="F182" s="14">
        <v>7.6802083333333337</v>
      </c>
      <c r="G182" s="13">
        <v>47.09375</v>
      </c>
      <c r="H182" s="12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</row>
    <row r="183" spans="1:50" x14ac:dyDescent="0.25">
      <c r="A183">
        <v>181</v>
      </c>
      <c r="B183" s="12">
        <v>41455</v>
      </c>
      <c r="C183" s="18">
        <v>144.39583333333334</v>
      </c>
      <c r="D183" s="13">
        <v>83.681249999999991</v>
      </c>
      <c r="E183" s="13">
        <v>88.4</v>
      </c>
      <c r="F183" s="14">
        <v>7.5364583333333313</v>
      </c>
      <c r="G183" s="13">
        <v>47.479166666666664</v>
      </c>
      <c r="H183" s="12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</row>
    <row r="184" spans="1:50" x14ac:dyDescent="0.25">
      <c r="A184">
        <v>182</v>
      </c>
      <c r="B184" s="12">
        <v>41456</v>
      </c>
      <c r="C184" s="17">
        <v>152.52083333333334</v>
      </c>
      <c r="D184" s="13">
        <v>84.177083333333343</v>
      </c>
      <c r="E184" s="13">
        <v>88.2</v>
      </c>
      <c r="F184" s="14">
        <v>7.4583333333333313</v>
      </c>
      <c r="G184" s="13">
        <v>45.729166666666664</v>
      </c>
      <c r="H184" s="12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</row>
    <row r="185" spans="1:50" x14ac:dyDescent="0.25">
      <c r="A185">
        <v>183</v>
      </c>
      <c r="B185" s="12">
        <v>41457</v>
      </c>
      <c r="C185" s="17">
        <v>156.60416666666666</v>
      </c>
      <c r="D185" s="13">
        <v>84.398958333333312</v>
      </c>
      <c r="E185" s="13">
        <v>88.2</v>
      </c>
      <c r="F185" s="14">
        <v>7.4489583333333291</v>
      </c>
      <c r="G185" s="13">
        <v>44</v>
      </c>
      <c r="H185" s="12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</row>
    <row r="186" spans="1:50" x14ac:dyDescent="0.25">
      <c r="A186">
        <v>184</v>
      </c>
      <c r="B186" s="12">
        <v>41458</v>
      </c>
      <c r="C186" s="17">
        <v>151.72916666666666</v>
      </c>
      <c r="D186" s="13">
        <v>84.298958333333346</v>
      </c>
      <c r="E186" s="13">
        <v>88.3</v>
      </c>
      <c r="F186" s="14">
        <v>7.4583333333333313</v>
      </c>
      <c r="G186" s="13">
        <v>44</v>
      </c>
      <c r="H186" s="12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</row>
    <row r="187" spans="1:50" x14ac:dyDescent="0.25">
      <c r="A187">
        <v>185</v>
      </c>
      <c r="B187" s="12">
        <v>41459</v>
      </c>
      <c r="C187" s="17">
        <v>143.46875</v>
      </c>
      <c r="D187" s="13">
        <v>85.153125000000003</v>
      </c>
      <c r="E187" s="13">
        <v>89.4</v>
      </c>
      <c r="F187" s="14">
        <v>7.4052083333333298</v>
      </c>
      <c r="G187" s="13">
        <v>44</v>
      </c>
      <c r="H187" s="12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</row>
    <row r="188" spans="1:50" x14ac:dyDescent="0.25">
      <c r="A188">
        <v>186</v>
      </c>
      <c r="B188" s="12">
        <v>41460</v>
      </c>
      <c r="C188" s="17">
        <v>133.8125</v>
      </c>
      <c r="D188" s="13">
        <v>84.575000000000003</v>
      </c>
      <c r="E188" s="13">
        <v>88.6</v>
      </c>
      <c r="F188" s="14">
        <v>7.4156249999999977</v>
      </c>
      <c r="G188" s="13">
        <v>44</v>
      </c>
      <c r="H188" s="12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</row>
    <row r="189" spans="1:50" x14ac:dyDescent="0.25">
      <c r="A189">
        <v>187</v>
      </c>
      <c r="B189" s="12">
        <v>41461</v>
      </c>
      <c r="C189" s="17">
        <v>130.10416666666666</v>
      </c>
      <c r="D189" s="13">
        <v>82.955208333333317</v>
      </c>
      <c r="E189" s="13">
        <v>88</v>
      </c>
      <c r="F189" s="14">
        <v>7.5291666666666659</v>
      </c>
      <c r="G189" s="13">
        <v>44.03125</v>
      </c>
      <c r="H189" s="12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</row>
    <row r="190" spans="1:50" x14ac:dyDescent="0.25">
      <c r="A190">
        <v>188</v>
      </c>
      <c r="B190" s="12">
        <v>41462</v>
      </c>
      <c r="C190" s="17">
        <v>123.84375</v>
      </c>
      <c r="D190" s="13">
        <v>82.69687500000002</v>
      </c>
      <c r="E190" s="13">
        <v>87.8</v>
      </c>
      <c r="F190" s="14">
        <v>7.5656250000000016</v>
      </c>
      <c r="G190" s="13">
        <v>44.1875</v>
      </c>
      <c r="H190" s="12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</row>
    <row r="191" spans="1:50" x14ac:dyDescent="0.25">
      <c r="A191">
        <v>189</v>
      </c>
      <c r="B191" s="12">
        <v>41463</v>
      </c>
      <c r="C191" s="17">
        <v>124.05208333333333</v>
      </c>
      <c r="D191" s="13">
        <v>82.916666666666657</v>
      </c>
      <c r="E191" s="13">
        <v>88.1</v>
      </c>
      <c r="F191" s="14">
        <v>7.575000000000002</v>
      </c>
      <c r="G191" s="13">
        <v>44.375</v>
      </c>
      <c r="H191" s="12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</row>
    <row r="192" spans="1:50" x14ac:dyDescent="0.25">
      <c r="A192">
        <v>190</v>
      </c>
      <c r="B192" s="12">
        <v>41464</v>
      </c>
      <c r="C192" s="17">
        <v>123.72916666666667</v>
      </c>
      <c r="D192" s="13">
        <v>83.074999999999974</v>
      </c>
      <c r="E192" s="13">
        <v>88.3</v>
      </c>
      <c r="F192" s="14">
        <v>7.5885416666666687</v>
      </c>
      <c r="G192" s="13">
        <v>44.5</v>
      </c>
      <c r="H192" s="12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</row>
    <row r="193" spans="1:50" x14ac:dyDescent="0.25">
      <c r="A193">
        <v>191</v>
      </c>
      <c r="B193" s="12">
        <v>41465</v>
      </c>
      <c r="C193" s="17">
        <v>124.58333333333333</v>
      </c>
      <c r="D193" s="13">
        <v>82.862499999999997</v>
      </c>
      <c r="E193" s="13">
        <v>86.3</v>
      </c>
      <c r="F193" s="14">
        <v>7.5385416666666671</v>
      </c>
      <c r="G193" s="13">
        <v>44.458333333333336</v>
      </c>
      <c r="H193" s="12"/>
      <c r="I193" s="16"/>
      <c r="K193" s="16"/>
      <c r="M193" s="16"/>
      <c r="N193" s="16"/>
      <c r="O193" s="16"/>
      <c r="W193" s="16"/>
      <c r="AC193" s="16"/>
      <c r="AD193" s="16"/>
      <c r="AJ193" s="16"/>
      <c r="AL193" s="16"/>
      <c r="AM193" s="16"/>
      <c r="AO193" s="16"/>
      <c r="AX193" s="13"/>
    </row>
    <row r="194" spans="1:50" x14ac:dyDescent="0.25">
      <c r="A194">
        <v>192</v>
      </c>
      <c r="B194" s="12">
        <v>41466</v>
      </c>
      <c r="C194" s="17">
        <v>124.54166666666667</v>
      </c>
      <c r="D194" s="13">
        <v>82.174999999999997</v>
      </c>
      <c r="E194" s="13">
        <v>86.7</v>
      </c>
      <c r="F194" s="14">
        <v>7.6093749999999991</v>
      </c>
      <c r="G194" s="13">
        <v>44.541666666666664</v>
      </c>
      <c r="H194" s="12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</row>
    <row r="195" spans="1:50" x14ac:dyDescent="0.25">
      <c r="A195">
        <v>193</v>
      </c>
      <c r="B195" s="12">
        <v>41467</v>
      </c>
      <c r="C195" s="17">
        <v>124.625</v>
      </c>
      <c r="D195" s="13">
        <v>81.329166666666666</v>
      </c>
      <c r="E195" s="13">
        <v>86.3</v>
      </c>
      <c r="F195" s="14">
        <v>7.7177083333333298</v>
      </c>
      <c r="G195" s="13">
        <v>44.541666666666664</v>
      </c>
      <c r="H195" s="12"/>
      <c r="I195" s="15"/>
      <c r="J195" s="13"/>
      <c r="K195" s="15"/>
      <c r="L195" s="13"/>
      <c r="M195" s="15"/>
      <c r="N195" s="15"/>
      <c r="O195" s="15"/>
      <c r="P195" s="15"/>
      <c r="Q195" s="13"/>
      <c r="R195" s="13"/>
      <c r="S195" s="13"/>
      <c r="T195" s="13"/>
      <c r="U195" s="13"/>
      <c r="V195" s="13"/>
      <c r="W195" s="15"/>
      <c r="X195" s="13"/>
      <c r="Y195" s="15"/>
      <c r="Z195" s="13"/>
      <c r="AA195" s="13"/>
      <c r="AB195" s="13"/>
      <c r="AC195" s="15"/>
      <c r="AD195" s="15"/>
      <c r="AE195" s="15"/>
      <c r="AF195" s="13"/>
      <c r="AG195" s="13"/>
      <c r="AH195" s="13"/>
      <c r="AI195" s="15"/>
      <c r="AJ195" s="15"/>
      <c r="AK195" s="13"/>
      <c r="AL195" s="13"/>
      <c r="AM195" s="15"/>
      <c r="AN195" s="13"/>
      <c r="AO195" s="15"/>
      <c r="AP195" s="13"/>
      <c r="AQ195" s="13"/>
      <c r="AR195" s="13"/>
      <c r="AS195" s="13"/>
      <c r="AT195" s="13"/>
      <c r="AU195" s="13"/>
      <c r="AV195" s="13"/>
      <c r="AW195" s="13"/>
      <c r="AX195" s="13"/>
    </row>
    <row r="196" spans="1:50" x14ac:dyDescent="0.25">
      <c r="A196">
        <v>194</v>
      </c>
      <c r="B196" s="12">
        <v>41468</v>
      </c>
      <c r="C196" s="17">
        <v>121.75</v>
      </c>
      <c r="D196" s="13">
        <v>81.562499999999986</v>
      </c>
      <c r="E196" s="13">
        <v>86.6</v>
      </c>
      <c r="F196" s="14">
        <v>7.7447916666666634</v>
      </c>
      <c r="G196" s="13">
        <v>44.5</v>
      </c>
      <c r="H196" s="12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</row>
    <row r="197" spans="1:50" x14ac:dyDescent="0.25">
      <c r="A197">
        <v>195</v>
      </c>
      <c r="B197" s="12">
        <v>41469</v>
      </c>
      <c r="C197" s="17">
        <v>118.58333333333333</v>
      </c>
      <c r="D197" s="13">
        <v>81.729166666666657</v>
      </c>
      <c r="E197" s="13">
        <v>86.8</v>
      </c>
      <c r="F197" s="14">
        <v>7.7354166666666622</v>
      </c>
      <c r="G197" s="13">
        <v>44.541666666666664</v>
      </c>
      <c r="H197" s="12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</row>
    <row r="198" spans="1:50" x14ac:dyDescent="0.25">
      <c r="A198">
        <v>196</v>
      </c>
      <c r="B198" s="12">
        <v>41470</v>
      </c>
      <c r="C198" s="17">
        <v>125.79166666666667</v>
      </c>
      <c r="D198" s="13">
        <v>81.358333333333334</v>
      </c>
      <c r="E198" s="13">
        <v>85.9</v>
      </c>
      <c r="F198" s="14">
        <v>7.7416666666666627</v>
      </c>
      <c r="G198" s="13">
        <v>44.5</v>
      </c>
      <c r="H198" s="12"/>
      <c r="I198" s="15">
        <v>9.9990000000000006</v>
      </c>
      <c r="J198" s="13">
        <v>7.0000000000000007E-2</v>
      </c>
      <c r="K198" s="15">
        <v>1.9990000000000001</v>
      </c>
      <c r="L198" s="13"/>
      <c r="M198" s="15">
        <v>4.9000000000000002E-2</v>
      </c>
      <c r="N198" s="15">
        <v>2.9000000000000001E-2</v>
      </c>
      <c r="O198" s="15">
        <v>4.9000000000000002E-2</v>
      </c>
      <c r="P198" s="42">
        <v>0.2</v>
      </c>
      <c r="Q198" s="42">
        <v>2.2999999999999998</v>
      </c>
      <c r="R198" s="42">
        <v>2.2000000000000002</v>
      </c>
      <c r="S198" s="42">
        <v>22</v>
      </c>
      <c r="T198" s="42">
        <v>49</v>
      </c>
      <c r="U198" s="42">
        <v>130</v>
      </c>
      <c r="V198" s="42">
        <v>3.8</v>
      </c>
      <c r="W198" s="42">
        <v>0.94</v>
      </c>
      <c r="X198" s="42">
        <f>V198*2.497+0.99*4.116</f>
        <v>13.56344</v>
      </c>
      <c r="Y198" s="42">
        <v>0.95</v>
      </c>
      <c r="Z198" s="42">
        <v>5.4</v>
      </c>
      <c r="AA198" s="42">
        <v>14</v>
      </c>
      <c r="AB198" s="42">
        <v>17</v>
      </c>
      <c r="AC198" s="15">
        <v>4.9989999999999997</v>
      </c>
      <c r="AD198" s="42"/>
      <c r="AE198" s="15">
        <v>4.9989999999999997</v>
      </c>
      <c r="AF198" s="42"/>
      <c r="AG198" s="42">
        <v>1.7</v>
      </c>
      <c r="AH198" s="42">
        <v>2.2000000000000002</v>
      </c>
      <c r="AI198" s="42">
        <v>39</v>
      </c>
      <c r="AJ198" s="15">
        <v>0.499</v>
      </c>
      <c r="AK198" s="42">
        <v>0.93</v>
      </c>
      <c r="AL198" s="42">
        <v>0.35</v>
      </c>
      <c r="AM198" s="15">
        <v>0.19900000000000001</v>
      </c>
      <c r="AN198" s="42">
        <v>1.4</v>
      </c>
      <c r="AO198" s="15">
        <v>0.499</v>
      </c>
      <c r="AP198" s="42"/>
      <c r="AQ198" s="15">
        <v>19.998999999999999</v>
      </c>
      <c r="AR198" s="13"/>
      <c r="AS198" s="13">
        <v>7.5</v>
      </c>
      <c r="AT198" s="13">
        <v>49</v>
      </c>
      <c r="AU198" s="13"/>
      <c r="AV198" s="13">
        <v>8.5</v>
      </c>
      <c r="AW198" s="13">
        <v>26</v>
      </c>
      <c r="AX198" s="13">
        <f>CONVERT(AW198, "C", "F")</f>
        <v>78.800000000000011</v>
      </c>
    </row>
    <row r="199" spans="1:50" x14ac:dyDescent="0.25">
      <c r="A199">
        <v>197</v>
      </c>
      <c r="B199" s="12">
        <v>41471</v>
      </c>
      <c r="C199" s="17">
        <v>126.33333333333333</v>
      </c>
      <c r="D199" s="13">
        <v>79.879166666666649</v>
      </c>
      <c r="E199" s="13">
        <v>84.6</v>
      </c>
      <c r="F199" s="14">
        <v>7.8187500000000005</v>
      </c>
      <c r="G199" s="13">
        <v>44.416666666666664</v>
      </c>
      <c r="H199" s="12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</row>
    <row r="200" spans="1:50" x14ac:dyDescent="0.25">
      <c r="A200">
        <v>198</v>
      </c>
      <c r="B200" s="12">
        <v>41472</v>
      </c>
      <c r="C200" s="17">
        <v>126.91666666666667</v>
      </c>
      <c r="D200" s="13">
        <v>79.379166666666677</v>
      </c>
      <c r="E200" s="13">
        <v>84.2</v>
      </c>
      <c r="F200" s="14">
        <v>7.8822916666666663</v>
      </c>
      <c r="G200" s="13">
        <v>44.458333333333336</v>
      </c>
      <c r="H200" s="12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</row>
    <row r="201" spans="1:50" x14ac:dyDescent="0.25">
      <c r="A201">
        <v>199</v>
      </c>
      <c r="B201" s="12">
        <v>41473</v>
      </c>
      <c r="C201" s="17">
        <v>124.75</v>
      </c>
      <c r="D201" s="13">
        <v>79.687499999999986</v>
      </c>
      <c r="E201" s="13">
        <v>84.6</v>
      </c>
      <c r="F201" s="14">
        <v>7.8781249999999998</v>
      </c>
      <c r="G201" s="13">
        <v>44.958333333333336</v>
      </c>
      <c r="H201" s="12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</row>
    <row r="202" spans="1:50" x14ac:dyDescent="0.25">
      <c r="A202">
        <v>200</v>
      </c>
      <c r="B202" s="12">
        <v>41474</v>
      </c>
      <c r="C202" s="17">
        <v>121</v>
      </c>
      <c r="D202" s="13">
        <v>80.033333333333331</v>
      </c>
      <c r="E202" s="13">
        <v>84.9</v>
      </c>
      <c r="F202" s="14">
        <v>7.8520833333333329</v>
      </c>
      <c r="G202" s="13">
        <v>45.625</v>
      </c>
      <c r="H202" s="12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</row>
    <row r="203" spans="1:50" x14ac:dyDescent="0.25">
      <c r="A203">
        <v>201</v>
      </c>
      <c r="B203" s="12">
        <v>41475</v>
      </c>
      <c r="C203" s="17">
        <v>117.75</v>
      </c>
      <c r="D203" s="13">
        <v>80.979166666666671</v>
      </c>
      <c r="E203" s="13">
        <v>86</v>
      </c>
      <c r="F203" s="14">
        <v>7.7354166666666622</v>
      </c>
      <c r="G203" s="13">
        <v>45.75</v>
      </c>
      <c r="H203" s="12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</row>
    <row r="204" spans="1:50" x14ac:dyDescent="0.25">
      <c r="A204">
        <v>202</v>
      </c>
      <c r="B204" s="12">
        <v>41476</v>
      </c>
      <c r="C204" s="17">
        <v>120.41666666666667</v>
      </c>
      <c r="D204" s="13">
        <v>82.041666666666671</v>
      </c>
      <c r="E204" s="13">
        <v>87.1</v>
      </c>
      <c r="F204" s="14">
        <v>7.6416666666666631</v>
      </c>
      <c r="G204" s="13">
        <v>46.208333333333336</v>
      </c>
      <c r="H204" s="12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</row>
    <row r="205" spans="1:50" x14ac:dyDescent="0.25">
      <c r="A205">
        <v>203</v>
      </c>
      <c r="B205" s="12">
        <v>41477</v>
      </c>
      <c r="C205" s="17">
        <v>125.625</v>
      </c>
      <c r="D205" s="13">
        <v>81.00833333333334</v>
      </c>
      <c r="E205" s="13">
        <v>83.6</v>
      </c>
      <c r="F205" s="14">
        <v>7.5531249999999979</v>
      </c>
      <c r="G205" s="13">
        <v>46.375</v>
      </c>
      <c r="H205" s="12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</row>
    <row r="206" spans="1:50" x14ac:dyDescent="0.25">
      <c r="A206">
        <v>204</v>
      </c>
      <c r="B206" s="12">
        <v>41478</v>
      </c>
      <c r="C206" s="17">
        <v>128.66666666666666</v>
      </c>
      <c r="D206" s="13">
        <v>80.533333333333331</v>
      </c>
      <c r="E206" s="13">
        <v>84.1</v>
      </c>
      <c r="F206" s="14">
        <v>7.6333333333333293</v>
      </c>
      <c r="G206" s="13">
        <v>46.375</v>
      </c>
      <c r="H206" s="12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</row>
    <row r="207" spans="1:50" x14ac:dyDescent="0.25">
      <c r="A207">
        <v>205</v>
      </c>
      <c r="B207" s="12">
        <v>41479</v>
      </c>
      <c r="C207" s="17">
        <v>125.5</v>
      </c>
      <c r="D207" s="13">
        <v>80.454166666666666</v>
      </c>
      <c r="E207" s="13">
        <v>85.2</v>
      </c>
      <c r="F207" s="14">
        <v>7.7385416666666638</v>
      </c>
      <c r="G207" s="13">
        <v>46.375</v>
      </c>
      <c r="H207" s="12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</row>
    <row r="208" spans="1:50" x14ac:dyDescent="0.25">
      <c r="A208">
        <v>206</v>
      </c>
      <c r="B208" s="12">
        <v>41480</v>
      </c>
      <c r="C208" s="17">
        <v>123.375</v>
      </c>
      <c r="D208" s="13">
        <v>81.412500000000009</v>
      </c>
      <c r="E208" s="13">
        <v>85.6</v>
      </c>
      <c r="F208" s="14">
        <v>7.7124999999999977</v>
      </c>
      <c r="G208" s="13">
        <v>46.541666666666664</v>
      </c>
      <c r="H208" s="12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</row>
    <row r="209" spans="1:50" x14ac:dyDescent="0.25">
      <c r="A209">
        <v>207</v>
      </c>
      <c r="B209" s="12">
        <v>41481</v>
      </c>
      <c r="C209" s="17">
        <v>122</v>
      </c>
      <c r="D209" s="13">
        <v>82.05416666666666</v>
      </c>
      <c r="E209" s="13">
        <v>87</v>
      </c>
      <c r="F209" s="14">
        <v>7.645833333333333</v>
      </c>
      <c r="G209" s="13">
        <v>46.958333333333336</v>
      </c>
      <c r="H209" s="12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</row>
    <row r="210" spans="1:50" x14ac:dyDescent="0.25">
      <c r="A210">
        <v>208</v>
      </c>
      <c r="B210" s="12">
        <v>41482</v>
      </c>
      <c r="C210" s="17">
        <v>121</v>
      </c>
      <c r="D210" s="13">
        <v>82.312499999999986</v>
      </c>
      <c r="E210" s="13">
        <v>86.8</v>
      </c>
      <c r="F210" s="14">
        <v>7.5854166666666645</v>
      </c>
      <c r="G210" s="13">
        <v>46.666666666666664</v>
      </c>
      <c r="H210" s="12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</row>
    <row r="211" spans="1:50" x14ac:dyDescent="0.25">
      <c r="A211">
        <v>209</v>
      </c>
      <c r="B211" s="12">
        <v>41483</v>
      </c>
      <c r="C211" s="17">
        <v>118.58333333333333</v>
      </c>
      <c r="D211" s="13">
        <v>82.45</v>
      </c>
      <c r="E211" s="13">
        <v>87.2</v>
      </c>
      <c r="F211" s="14">
        <v>7.5520833333333348</v>
      </c>
      <c r="G211" s="13">
        <v>47.041666666666664</v>
      </c>
      <c r="H211" s="12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</row>
    <row r="212" spans="1:50" x14ac:dyDescent="0.25">
      <c r="A212">
        <v>210</v>
      </c>
      <c r="B212" s="12">
        <v>41484</v>
      </c>
      <c r="C212" s="17">
        <v>118.66666666666667</v>
      </c>
      <c r="D212" s="13">
        <v>81.608333333333334</v>
      </c>
      <c r="E212" s="13">
        <v>86.2</v>
      </c>
      <c r="F212" s="14">
        <v>7.6072916666666659</v>
      </c>
      <c r="G212" s="13">
        <v>46.708333333333336</v>
      </c>
      <c r="H212" s="12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</row>
    <row r="213" spans="1:50" x14ac:dyDescent="0.25">
      <c r="A213">
        <v>211</v>
      </c>
      <c r="B213" s="12">
        <v>41485</v>
      </c>
      <c r="C213" s="18">
        <v>124.5</v>
      </c>
      <c r="D213" s="13">
        <v>80.695833333333326</v>
      </c>
      <c r="E213" s="13">
        <v>84.7</v>
      </c>
      <c r="F213" s="14">
        <v>7.6708333333333352</v>
      </c>
      <c r="G213" s="13">
        <v>46.833333333333336</v>
      </c>
      <c r="H213" s="12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</row>
    <row r="214" spans="1:50" x14ac:dyDescent="0.25">
      <c r="A214">
        <v>212</v>
      </c>
      <c r="B214" s="12">
        <v>41486</v>
      </c>
      <c r="C214" s="17">
        <v>129.83333333333334</v>
      </c>
      <c r="D214" s="13">
        <v>80.212500000000006</v>
      </c>
      <c r="E214" s="13">
        <v>84.6</v>
      </c>
      <c r="F214" s="14">
        <v>7.6781250000000023</v>
      </c>
      <c r="G214" s="13">
        <v>46.666666666666664</v>
      </c>
      <c r="H214" s="12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</row>
    <row r="215" spans="1:50" x14ac:dyDescent="0.25">
      <c r="A215">
        <v>213</v>
      </c>
      <c r="B215" s="12">
        <v>41487</v>
      </c>
      <c r="C215" s="17">
        <v>132.16666666666666</v>
      </c>
      <c r="D215" s="13">
        <v>78.858333333333334</v>
      </c>
      <c r="E215" s="13">
        <v>83.1</v>
      </c>
      <c r="F215" s="14">
        <v>7.790625000000003</v>
      </c>
      <c r="G215" s="13">
        <v>46.625</v>
      </c>
      <c r="H215" s="12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</row>
    <row r="216" spans="1:50" x14ac:dyDescent="0.25">
      <c r="A216">
        <v>214</v>
      </c>
      <c r="B216" s="12">
        <v>41488</v>
      </c>
      <c r="C216" s="17">
        <v>134</v>
      </c>
      <c r="D216" s="13">
        <v>77.9375</v>
      </c>
      <c r="E216" s="13">
        <v>82.8</v>
      </c>
      <c r="F216" s="14">
        <v>7.8656250000000014</v>
      </c>
      <c r="G216" s="13">
        <v>46.75</v>
      </c>
      <c r="H216" s="12"/>
      <c r="I216" s="15"/>
      <c r="J216" s="13"/>
      <c r="K216" s="13"/>
      <c r="L216" s="13"/>
      <c r="M216" s="15"/>
      <c r="N216" s="15"/>
      <c r="O216" s="15"/>
      <c r="P216" s="15"/>
      <c r="Q216" s="13"/>
      <c r="R216" s="13"/>
      <c r="S216" s="13"/>
      <c r="T216" s="13"/>
      <c r="U216" s="15"/>
      <c r="V216" s="13"/>
      <c r="W216" s="15"/>
      <c r="X216" s="13"/>
      <c r="Y216" s="15"/>
      <c r="Z216" s="13"/>
      <c r="AA216" s="13"/>
      <c r="AB216" s="13"/>
      <c r="AC216" s="15"/>
      <c r="AD216" s="15"/>
      <c r="AE216" s="15"/>
      <c r="AF216" s="13"/>
      <c r="AG216" s="13"/>
      <c r="AH216" s="13"/>
      <c r="AI216" s="13"/>
      <c r="AJ216" s="15"/>
      <c r="AK216" s="13"/>
      <c r="AL216" s="13"/>
      <c r="AM216" s="15"/>
      <c r="AN216" s="13"/>
      <c r="AO216" s="15"/>
      <c r="AP216" s="13"/>
      <c r="AQ216" s="15"/>
      <c r="AR216" s="13"/>
      <c r="AS216" s="13"/>
      <c r="AT216" s="13"/>
      <c r="AU216" s="13"/>
      <c r="AV216" s="13"/>
      <c r="AW216" s="13"/>
      <c r="AX216" s="13"/>
    </row>
    <row r="217" spans="1:50" x14ac:dyDescent="0.25">
      <c r="A217">
        <v>215</v>
      </c>
      <c r="B217" s="12">
        <v>41489</v>
      </c>
      <c r="C217" s="17">
        <v>128.79166666666666</v>
      </c>
      <c r="D217" s="13">
        <v>78.204166666666652</v>
      </c>
      <c r="E217" s="13">
        <v>83.1</v>
      </c>
      <c r="F217" s="14">
        <v>7.8927083333333314</v>
      </c>
      <c r="G217" s="13">
        <v>47.666666666666664</v>
      </c>
      <c r="H217" s="12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</row>
    <row r="218" spans="1:50" x14ac:dyDescent="0.25">
      <c r="A218">
        <v>216</v>
      </c>
      <c r="B218" s="12">
        <v>41490</v>
      </c>
      <c r="C218" s="17">
        <v>121.33333333333333</v>
      </c>
      <c r="D218" s="13">
        <v>78.341666666666654</v>
      </c>
      <c r="E218" s="13">
        <v>83.2</v>
      </c>
      <c r="F218" s="14">
        <v>7.8958333333333295</v>
      </c>
      <c r="G218" s="13">
        <v>47.166666666666664</v>
      </c>
      <c r="H218" s="12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</row>
    <row r="219" spans="1:50" x14ac:dyDescent="0.25">
      <c r="A219">
        <v>217</v>
      </c>
      <c r="B219" s="12">
        <v>41491</v>
      </c>
      <c r="C219" s="17">
        <v>124.58333333333333</v>
      </c>
      <c r="D219" s="13">
        <v>78.379166666666663</v>
      </c>
      <c r="E219" s="13">
        <v>83.1</v>
      </c>
      <c r="F219" s="14">
        <v>7.8958333333333295</v>
      </c>
      <c r="G219" s="13">
        <v>47.333333333333336</v>
      </c>
      <c r="H219" s="12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</row>
    <row r="220" spans="1:50" x14ac:dyDescent="0.25">
      <c r="A220">
        <v>218</v>
      </c>
      <c r="B220" s="12">
        <v>41492</v>
      </c>
      <c r="C220" s="17">
        <v>122.95833333333333</v>
      </c>
      <c r="D220" s="13">
        <v>78.329166666666666</v>
      </c>
      <c r="E220" s="13">
        <v>82.8</v>
      </c>
      <c r="F220" s="14">
        <v>7.9114583333333295</v>
      </c>
      <c r="G220" s="13">
        <v>47.416666666666664</v>
      </c>
      <c r="H220" s="12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</row>
    <row r="221" spans="1:50" x14ac:dyDescent="0.25">
      <c r="A221">
        <v>219</v>
      </c>
      <c r="B221" s="12">
        <v>41493</v>
      </c>
      <c r="C221" s="17">
        <v>118.41666666666667</v>
      </c>
      <c r="D221" s="13">
        <v>77.704166666666666</v>
      </c>
      <c r="E221" s="13">
        <v>82.4</v>
      </c>
      <c r="F221" s="14">
        <v>7.9552083333333314</v>
      </c>
      <c r="G221" s="13">
        <v>47.375</v>
      </c>
      <c r="H221" s="12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</row>
    <row r="222" spans="1:50" x14ac:dyDescent="0.25">
      <c r="A222">
        <v>220</v>
      </c>
      <c r="B222" s="12">
        <v>41494</v>
      </c>
      <c r="C222" s="17">
        <v>116.41666666666667</v>
      </c>
      <c r="D222" s="13">
        <v>77.55</v>
      </c>
      <c r="E222" s="13">
        <v>82.3</v>
      </c>
      <c r="F222" s="14">
        <v>7.990624999999997</v>
      </c>
      <c r="G222" s="13">
        <v>47.708333333333336</v>
      </c>
      <c r="H222" s="12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</row>
    <row r="223" spans="1:50" x14ac:dyDescent="0.25">
      <c r="A223">
        <v>221</v>
      </c>
      <c r="B223" s="12">
        <v>41495</v>
      </c>
      <c r="C223" s="17">
        <v>116.70833333333333</v>
      </c>
      <c r="D223" s="13">
        <v>77.441666666666649</v>
      </c>
      <c r="E223" s="13">
        <v>82.2</v>
      </c>
      <c r="F223" s="14">
        <v>8.0031249999999972</v>
      </c>
      <c r="G223" s="13">
        <v>47.666666666666664</v>
      </c>
      <c r="H223" s="12"/>
      <c r="I223" s="16"/>
      <c r="J223" s="16"/>
      <c r="M223" s="16"/>
      <c r="N223" s="16"/>
      <c r="O223" s="16"/>
      <c r="W223" s="16"/>
      <c r="Y223" s="16"/>
      <c r="AC223" s="16"/>
      <c r="AD223" s="16"/>
      <c r="AJ223" s="16"/>
      <c r="AM223" s="16"/>
      <c r="AO223" s="16"/>
      <c r="AQ223" s="16"/>
      <c r="AU223" s="7"/>
      <c r="AX223" s="13"/>
    </row>
    <row r="224" spans="1:50" x14ac:dyDescent="0.25">
      <c r="A224">
        <v>222</v>
      </c>
      <c r="B224" s="12">
        <v>41496</v>
      </c>
      <c r="C224" s="17">
        <v>118</v>
      </c>
      <c r="D224" s="13">
        <v>77.516666666666666</v>
      </c>
      <c r="E224" s="13">
        <v>82.2</v>
      </c>
      <c r="F224" s="14">
        <v>8.0145833333333307</v>
      </c>
      <c r="G224" s="13">
        <v>47.916666666666664</v>
      </c>
      <c r="H224" s="12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</row>
    <row r="225" spans="1:50" x14ac:dyDescent="0.25">
      <c r="A225">
        <v>223</v>
      </c>
      <c r="B225" s="12">
        <v>41497</v>
      </c>
      <c r="C225" s="17">
        <v>119.83333333333333</v>
      </c>
      <c r="D225" s="13">
        <v>77.904166666666683</v>
      </c>
      <c r="E225" s="13">
        <v>82.6</v>
      </c>
      <c r="F225" s="14">
        <v>7.9812499999999984</v>
      </c>
      <c r="G225" s="13">
        <v>47.833333333333336</v>
      </c>
      <c r="H225" s="12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</row>
    <row r="226" spans="1:50" x14ac:dyDescent="0.25">
      <c r="A226">
        <v>224</v>
      </c>
      <c r="B226" s="12">
        <v>41498</v>
      </c>
      <c r="C226" s="17">
        <v>127.41666666666667</v>
      </c>
      <c r="D226" s="13">
        <v>78.237499999999997</v>
      </c>
      <c r="E226" s="13">
        <v>83</v>
      </c>
      <c r="F226" s="14">
        <v>7.935416666666665</v>
      </c>
      <c r="G226" s="13">
        <v>48</v>
      </c>
      <c r="H226" s="12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</row>
    <row r="227" spans="1:50" x14ac:dyDescent="0.25">
      <c r="A227">
        <v>225</v>
      </c>
      <c r="B227" s="12">
        <v>41499</v>
      </c>
      <c r="C227" s="17">
        <v>128.83333333333334</v>
      </c>
      <c r="D227" s="13">
        <v>78.4375</v>
      </c>
      <c r="E227" s="13">
        <v>83.2</v>
      </c>
      <c r="F227" s="14">
        <v>7.9374999999999973</v>
      </c>
      <c r="G227" s="13">
        <v>47.958333333333336</v>
      </c>
      <c r="H227" s="12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</row>
    <row r="228" spans="1:50" x14ac:dyDescent="0.25">
      <c r="A228">
        <v>226</v>
      </c>
      <c r="B228" s="12">
        <v>41500</v>
      </c>
      <c r="C228" s="17">
        <v>128.08333333333334</v>
      </c>
      <c r="D228" s="13">
        <v>78.774999999999977</v>
      </c>
      <c r="E228" s="13">
        <v>83.5</v>
      </c>
      <c r="F228" s="14">
        <v>7.924999999999998</v>
      </c>
      <c r="G228" s="13">
        <v>48.166666666666664</v>
      </c>
      <c r="H228" s="12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</row>
    <row r="229" spans="1:50" x14ac:dyDescent="0.25">
      <c r="A229">
        <v>227</v>
      </c>
      <c r="B229" s="12">
        <v>41501</v>
      </c>
      <c r="C229" s="17">
        <v>133.5</v>
      </c>
      <c r="D229" s="13">
        <v>78.912500000000009</v>
      </c>
      <c r="E229" s="13">
        <v>83.7</v>
      </c>
      <c r="F229" s="14">
        <v>7.9062499999999964</v>
      </c>
      <c r="G229" s="13">
        <v>48.541666666666664</v>
      </c>
      <c r="H229" s="12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</row>
    <row r="230" spans="1:50" x14ac:dyDescent="0.25">
      <c r="A230">
        <v>228</v>
      </c>
      <c r="B230" s="12">
        <v>41502</v>
      </c>
      <c r="C230" s="17">
        <v>133</v>
      </c>
      <c r="D230" s="13">
        <v>79.4375</v>
      </c>
      <c r="E230" s="13">
        <v>84</v>
      </c>
      <c r="F230" s="14">
        <v>7.8625000000000007</v>
      </c>
      <c r="G230" s="13">
        <v>48.416666666666664</v>
      </c>
      <c r="H230" s="12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</row>
    <row r="231" spans="1:50" x14ac:dyDescent="0.25">
      <c r="A231">
        <v>229</v>
      </c>
      <c r="B231" s="12">
        <v>41503</v>
      </c>
      <c r="C231" s="17">
        <v>132</v>
      </c>
      <c r="D231" s="13">
        <v>79.487499999999997</v>
      </c>
      <c r="E231" s="13">
        <v>83.7</v>
      </c>
      <c r="F231" s="14">
        <v>7.8499999999999979</v>
      </c>
      <c r="G231" s="13">
        <v>48.458333333333336</v>
      </c>
      <c r="H231" s="12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</row>
    <row r="232" spans="1:50" x14ac:dyDescent="0.25">
      <c r="A232">
        <v>230</v>
      </c>
      <c r="B232" s="12">
        <v>41504</v>
      </c>
      <c r="C232" s="17">
        <v>127.91666666666667</v>
      </c>
      <c r="D232" s="13">
        <v>78.987499999999997</v>
      </c>
      <c r="E232" s="13">
        <v>83</v>
      </c>
      <c r="F232" s="14">
        <v>7.8166666666666655</v>
      </c>
      <c r="G232" s="13">
        <v>48.5</v>
      </c>
      <c r="H232" s="12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</row>
    <row r="233" spans="1:50" x14ac:dyDescent="0.25">
      <c r="A233">
        <v>231</v>
      </c>
      <c r="B233" s="12">
        <v>41505</v>
      </c>
      <c r="C233" s="17">
        <v>129.91666666666666</v>
      </c>
      <c r="D233" s="13">
        <v>80.400000000000006</v>
      </c>
      <c r="E233" s="13">
        <v>85</v>
      </c>
      <c r="F233" s="14">
        <v>7.711458333333332</v>
      </c>
      <c r="G233" s="13">
        <v>48.583333333333336</v>
      </c>
      <c r="H233" s="12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</row>
    <row r="234" spans="1:50" x14ac:dyDescent="0.25">
      <c r="A234">
        <v>232</v>
      </c>
      <c r="B234" s="12">
        <v>41506</v>
      </c>
      <c r="C234" s="17">
        <v>131.75</v>
      </c>
      <c r="D234" s="13">
        <v>81.754166666666677</v>
      </c>
      <c r="E234" s="13">
        <v>86.4</v>
      </c>
      <c r="F234" s="14">
        <v>7.549999999999998</v>
      </c>
      <c r="G234" s="13">
        <v>48.75</v>
      </c>
      <c r="H234" s="12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</row>
    <row r="235" spans="1:50" x14ac:dyDescent="0.25">
      <c r="A235">
        <v>233</v>
      </c>
      <c r="B235" s="12">
        <v>41507</v>
      </c>
      <c r="C235" s="17">
        <v>129.16666666666666</v>
      </c>
      <c r="D235" s="13">
        <v>81.237499999999997</v>
      </c>
      <c r="E235" s="13">
        <v>85.6</v>
      </c>
      <c r="F235" s="14">
        <v>7.5895833333333309</v>
      </c>
      <c r="G235" s="13">
        <v>48.583333333333336</v>
      </c>
      <c r="H235" s="12"/>
      <c r="I235" s="15">
        <v>9.9990000000000006</v>
      </c>
      <c r="J235" s="13">
        <v>0.05</v>
      </c>
      <c r="K235" s="15">
        <v>1.9990000000000001</v>
      </c>
      <c r="L235" s="13"/>
      <c r="M235" s="15">
        <v>4.9000000000000002E-2</v>
      </c>
      <c r="N235" s="15">
        <v>2.9000000000000001E-2</v>
      </c>
      <c r="O235" s="15">
        <v>4.9000000000000002E-2</v>
      </c>
      <c r="P235" s="42">
        <v>0.2</v>
      </c>
      <c r="Q235" s="42">
        <v>2</v>
      </c>
      <c r="R235" s="42">
        <v>2</v>
      </c>
      <c r="S235" s="15">
        <v>1.7989999999999999</v>
      </c>
      <c r="T235" s="42">
        <v>2</v>
      </c>
      <c r="U235" s="42">
        <v>2</v>
      </c>
      <c r="V235" s="42">
        <v>3.1</v>
      </c>
      <c r="W235" s="42">
        <v>0.75</v>
      </c>
      <c r="X235" s="42">
        <f>V235*2.497+0.99*4.116</f>
        <v>11.815539999999999</v>
      </c>
      <c r="Y235" s="42">
        <v>0.68</v>
      </c>
      <c r="Z235" s="42">
        <v>4.0999999999999996</v>
      </c>
      <c r="AA235" s="42">
        <v>14</v>
      </c>
      <c r="AB235" s="42">
        <v>18</v>
      </c>
      <c r="AC235" s="15">
        <v>4.9989999999999997</v>
      </c>
      <c r="AD235" s="15">
        <v>4.9989999999999997</v>
      </c>
      <c r="AE235" s="42">
        <v>3</v>
      </c>
      <c r="AF235" s="42"/>
      <c r="AG235" s="43">
        <v>0.999</v>
      </c>
      <c r="AH235" s="42">
        <v>2</v>
      </c>
      <c r="AI235" s="42">
        <v>27</v>
      </c>
      <c r="AJ235" s="15">
        <v>0.499</v>
      </c>
      <c r="AK235" s="42">
        <v>0.96</v>
      </c>
      <c r="AL235" s="42">
        <v>0.38</v>
      </c>
      <c r="AM235" s="15">
        <v>0.19900000000000001</v>
      </c>
      <c r="AN235" s="42">
        <v>1.4</v>
      </c>
      <c r="AO235" s="15">
        <v>0.499</v>
      </c>
      <c r="AP235" s="42"/>
      <c r="AQ235" s="15">
        <v>19.998999999999999</v>
      </c>
      <c r="AR235" s="13"/>
      <c r="AS235" s="13">
        <v>7.4</v>
      </c>
      <c r="AT235" s="13">
        <v>43</v>
      </c>
      <c r="AU235" s="13"/>
      <c r="AV235" s="13">
        <v>8.4</v>
      </c>
      <c r="AW235" s="13">
        <v>27</v>
      </c>
      <c r="AX235" s="13">
        <f>CONVERT(AW235, "C", "F")</f>
        <v>80.599999999999994</v>
      </c>
    </row>
    <row r="236" spans="1:50" x14ac:dyDescent="0.25">
      <c r="A236">
        <v>234</v>
      </c>
      <c r="B236" s="12">
        <v>41508</v>
      </c>
      <c r="C236" s="17">
        <v>128.45833333333334</v>
      </c>
      <c r="D236" s="13">
        <v>80.466666666666669</v>
      </c>
      <c r="E236" s="13">
        <v>84.7</v>
      </c>
      <c r="F236" s="14">
        <v>7.6645833333333302</v>
      </c>
      <c r="G236" s="13">
        <v>48.5</v>
      </c>
      <c r="H236" s="12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</row>
    <row r="237" spans="1:50" x14ac:dyDescent="0.25">
      <c r="A237">
        <v>235</v>
      </c>
      <c r="B237" s="12">
        <v>41509</v>
      </c>
      <c r="C237" s="17">
        <v>125.125</v>
      </c>
      <c r="D237" s="13">
        <v>79.183333333333323</v>
      </c>
      <c r="E237" s="13">
        <v>83.1</v>
      </c>
      <c r="F237" s="14">
        <v>7.7677083333333323</v>
      </c>
      <c r="G237" s="13">
        <v>48.541666666666664</v>
      </c>
      <c r="H237" s="12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</row>
    <row r="238" spans="1:50" x14ac:dyDescent="0.25">
      <c r="A238">
        <v>236</v>
      </c>
      <c r="B238" s="12">
        <v>41510</v>
      </c>
      <c r="C238" s="17">
        <v>118.5</v>
      </c>
      <c r="D238" s="13">
        <v>78.69583333333334</v>
      </c>
      <c r="E238" s="13">
        <v>82.9</v>
      </c>
      <c r="F238" s="14">
        <v>7.8427083333333343</v>
      </c>
      <c r="G238" s="13">
        <v>48.625</v>
      </c>
      <c r="H238" s="12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</row>
    <row r="239" spans="1:50" x14ac:dyDescent="0.25">
      <c r="A239">
        <v>237</v>
      </c>
      <c r="B239" s="12">
        <v>41511</v>
      </c>
      <c r="C239" s="17">
        <v>124.54166666666667</v>
      </c>
      <c r="D239" s="13">
        <v>78.425000000000011</v>
      </c>
      <c r="E239" s="13">
        <v>83</v>
      </c>
      <c r="F239" s="14">
        <v>7.8625000000000007</v>
      </c>
      <c r="G239" s="13">
        <v>48.541666666666664</v>
      </c>
      <c r="H239" s="12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</row>
    <row r="240" spans="1:50" x14ac:dyDescent="0.25">
      <c r="A240">
        <v>238</v>
      </c>
      <c r="B240" s="12">
        <v>41512</v>
      </c>
      <c r="C240" s="17">
        <v>135.125</v>
      </c>
      <c r="D240" s="13">
        <v>78.112499999999997</v>
      </c>
      <c r="E240" s="13">
        <v>82.3</v>
      </c>
      <c r="F240" s="14">
        <v>7.9072916666666684</v>
      </c>
      <c r="G240" s="13">
        <v>48.583333333333336</v>
      </c>
      <c r="H240" s="12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</row>
    <row r="241" spans="1:50" x14ac:dyDescent="0.25">
      <c r="A241">
        <v>239</v>
      </c>
      <c r="B241" s="12">
        <v>41513</v>
      </c>
      <c r="C241" s="18">
        <v>135.95833333333334</v>
      </c>
      <c r="D241" s="13">
        <v>78.104166666666671</v>
      </c>
      <c r="E241" s="13">
        <v>82.6</v>
      </c>
      <c r="F241" s="14">
        <v>7.9489583333333371</v>
      </c>
      <c r="G241" s="13">
        <v>48.541666666666664</v>
      </c>
      <c r="H241" s="12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</row>
    <row r="242" spans="1:50" x14ac:dyDescent="0.25">
      <c r="A242">
        <v>240</v>
      </c>
      <c r="B242" s="12">
        <v>41514</v>
      </c>
      <c r="C242" s="17">
        <v>135.58333333333334</v>
      </c>
      <c r="D242" s="13">
        <v>78.129166666666677</v>
      </c>
      <c r="E242" s="13">
        <v>82.4</v>
      </c>
      <c r="F242" s="14">
        <v>7.9354166666666659</v>
      </c>
      <c r="G242" s="13">
        <v>48.583333333333336</v>
      </c>
      <c r="H242" s="12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</row>
    <row r="243" spans="1:50" x14ac:dyDescent="0.25">
      <c r="A243">
        <v>241</v>
      </c>
      <c r="B243" s="12">
        <v>41515</v>
      </c>
      <c r="C243" s="17">
        <v>130.91666666666666</v>
      </c>
      <c r="D243" s="13">
        <v>78.320833333333326</v>
      </c>
      <c r="E243" s="13">
        <v>82.4</v>
      </c>
      <c r="F243" s="14">
        <v>7.9583333333333321</v>
      </c>
      <c r="G243" s="13">
        <v>48.458333333333336</v>
      </c>
      <c r="H243" s="12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</row>
    <row r="244" spans="1:50" x14ac:dyDescent="0.25">
      <c r="A244">
        <v>242</v>
      </c>
      <c r="B244" s="12">
        <v>41516</v>
      </c>
      <c r="C244" s="17">
        <v>125.08333333333333</v>
      </c>
      <c r="D244" s="13">
        <v>78.441666666666677</v>
      </c>
      <c r="E244" s="13">
        <v>82.7</v>
      </c>
      <c r="F244" s="14">
        <v>7.9635416666666705</v>
      </c>
      <c r="G244" s="13">
        <v>48.541666666666664</v>
      </c>
      <c r="H244" s="12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</row>
    <row r="245" spans="1:50" x14ac:dyDescent="0.25">
      <c r="A245">
        <v>243</v>
      </c>
      <c r="B245" s="12">
        <v>41517</v>
      </c>
      <c r="C245" s="17">
        <v>127.91666666666667</v>
      </c>
      <c r="D245" s="13">
        <v>79.120833333333337</v>
      </c>
      <c r="E245" s="13">
        <v>83.1</v>
      </c>
      <c r="F245" s="14">
        <v>7.8541666666666687</v>
      </c>
      <c r="G245" s="13">
        <v>48.625</v>
      </c>
      <c r="H245" s="12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</row>
    <row r="246" spans="1:50" x14ac:dyDescent="0.25">
      <c r="A246">
        <v>244</v>
      </c>
      <c r="B246" s="12">
        <v>41518</v>
      </c>
      <c r="C246" s="17">
        <v>128.66666666666666</v>
      </c>
      <c r="D246" s="13">
        <v>79.154166666666669</v>
      </c>
      <c r="E246" s="13">
        <v>82.4</v>
      </c>
      <c r="F246" s="14">
        <v>7.8677083333333355</v>
      </c>
      <c r="G246" s="13">
        <v>48.625</v>
      </c>
      <c r="H246" s="12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</row>
    <row r="247" spans="1:50" x14ac:dyDescent="0.25">
      <c r="A247">
        <v>245</v>
      </c>
      <c r="B247" s="12">
        <v>41519</v>
      </c>
      <c r="C247" s="17">
        <v>128.91666666666666</v>
      </c>
      <c r="D247" s="13">
        <v>79.120833333333337</v>
      </c>
      <c r="E247" s="13">
        <v>83.1</v>
      </c>
      <c r="F247" s="14">
        <v>7.8489583333333357</v>
      </c>
      <c r="G247" s="13">
        <v>48.541666666666664</v>
      </c>
      <c r="H247" s="12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</row>
    <row r="248" spans="1:50" s="13" customFormat="1" x14ac:dyDescent="0.25">
      <c r="A248">
        <v>246</v>
      </c>
      <c r="B248" s="12">
        <v>41520</v>
      </c>
      <c r="C248" s="17">
        <v>137.91666666666666</v>
      </c>
      <c r="D248" s="13">
        <v>78.233333333333334</v>
      </c>
      <c r="E248" s="13">
        <v>81.400000000000006</v>
      </c>
      <c r="F248" s="14">
        <v>7.8885416666666694</v>
      </c>
      <c r="G248" s="13">
        <v>47.125</v>
      </c>
      <c r="H248" s="12"/>
    </row>
    <row r="249" spans="1:50" s="13" customFormat="1" x14ac:dyDescent="0.25">
      <c r="A249">
        <v>247</v>
      </c>
      <c r="B249" s="12">
        <v>41521</v>
      </c>
      <c r="C249" s="17">
        <v>150.5</v>
      </c>
      <c r="D249" s="13">
        <v>77.495833333333337</v>
      </c>
      <c r="E249" s="13">
        <v>81.3</v>
      </c>
      <c r="F249" s="14">
        <v>7.9739583333333348</v>
      </c>
      <c r="G249" s="13">
        <v>44.791666666666664</v>
      </c>
      <c r="H249" s="12"/>
    </row>
    <row r="250" spans="1:50" s="13" customFormat="1" x14ac:dyDescent="0.25">
      <c r="A250">
        <v>248</v>
      </c>
      <c r="B250" s="12">
        <v>41522</v>
      </c>
      <c r="C250" s="17">
        <v>152.16666666666666</v>
      </c>
      <c r="D250" s="13">
        <v>76.716666666666654</v>
      </c>
      <c r="E250" s="13">
        <v>80.3</v>
      </c>
      <c r="F250" s="14">
        <v>8.0604166666666686</v>
      </c>
      <c r="G250" s="13">
        <v>45.083333333333336</v>
      </c>
      <c r="H250" s="12"/>
      <c r="I250" s="16"/>
      <c r="J250"/>
      <c r="K250" s="16"/>
      <c r="L250"/>
      <c r="M250" s="16"/>
      <c r="N250" s="16"/>
      <c r="O250" s="16"/>
      <c r="P250" s="21"/>
      <c r="Q250"/>
      <c r="R250"/>
      <c r="S250"/>
      <c r="T250"/>
      <c r="U250"/>
      <c r="V250"/>
      <c r="W250" s="16"/>
      <c r="X250"/>
      <c r="Y250" s="16"/>
      <c r="Z250"/>
      <c r="AA250"/>
      <c r="AB250"/>
      <c r="AC250" s="16"/>
      <c r="AD250" s="16"/>
      <c r="AE250"/>
      <c r="AF250"/>
      <c r="AG250"/>
      <c r="AH250"/>
      <c r="AI250"/>
      <c r="AJ250"/>
      <c r="AK250"/>
      <c r="AL250"/>
      <c r="AM250" s="16"/>
      <c r="AN250"/>
      <c r="AO250" s="16"/>
      <c r="AP250"/>
      <c r="AQ250"/>
      <c r="AR250"/>
      <c r="AS250"/>
      <c r="AT250"/>
      <c r="AU250"/>
      <c r="AV250"/>
      <c r="AW250"/>
    </row>
    <row r="251" spans="1:50" s="13" customFormat="1" x14ac:dyDescent="0.25">
      <c r="A251">
        <v>249</v>
      </c>
      <c r="B251" s="12">
        <v>41523</v>
      </c>
      <c r="C251" s="17">
        <v>148.5</v>
      </c>
      <c r="D251" s="13">
        <v>75.983333333333334</v>
      </c>
      <c r="E251" s="13">
        <v>79.900000000000006</v>
      </c>
      <c r="F251" s="14">
        <v>8.141666666666671</v>
      </c>
      <c r="G251" s="13">
        <v>45.208333333333336</v>
      </c>
      <c r="H251" s="12"/>
    </row>
    <row r="252" spans="1:50" s="13" customFormat="1" x14ac:dyDescent="0.25">
      <c r="A252">
        <v>250</v>
      </c>
      <c r="B252" s="12">
        <v>41524</v>
      </c>
      <c r="C252" s="17">
        <v>148.75</v>
      </c>
      <c r="D252" s="13">
        <v>76.595833333333331</v>
      </c>
      <c r="E252" s="13">
        <v>81</v>
      </c>
      <c r="F252" s="14">
        <v>8.1031250000000004</v>
      </c>
      <c r="G252" s="13">
        <v>45.25</v>
      </c>
      <c r="H252" s="12"/>
    </row>
    <row r="253" spans="1:50" s="13" customFormat="1" x14ac:dyDescent="0.25">
      <c r="A253">
        <v>251</v>
      </c>
      <c r="B253" s="12">
        <v>41525</v>
      </c>
      <c r="C253" s="17">
        <v>151.83333333333334</v>
      </c>
      <c r="D253" s="13">
        <v>76.895833333333329</v>
      </c>
      <c r="E253" s="13">
        <v>80.599999999999994</v>
      </c>
      <c r="F253" s="14">
        <v>8.0572916666666661</v>
      </c>
      <c r="G253" s="13">
        <v>45.166666666666664</v>
      </c>
      <c r="H253" s="12"/>
    </row>
    <row r="254" spans="1:50" s="13" customFormat="1" x14ac:dyDescent="0.25">
      <c r="A254">
        <v>252</v>
      </c>
      <c r="B254" s="12">
        <v>41526</v>
      </c>
      <c r="C254" s="17">
        <v>154.58333333333334</v>
      </c>
      <c r="D254" s="13">
        <v>76.800000000000011</v>
      </c>
      <c r="E254" s="13">
        <v>80.2</v>
      </c>
      <c r="F254" s="14">
        <v>8.0187499999999989</v>
      </c>
      <c r="G254" s="13">
        <v>45.166666666666664</v>
      </c>
      <c r="H254" s="12"/>
    </row>
    <row r="255" spans="1:50" s="13" customFormat="1" x14ac:dyDescent="0.25">
      <c r="A255" s="13">
        <v>253</v>
      </c>
      <c r="B255" s="12">
        <v>41527</v>
      </c>
      <c r="C255" s="17">
        <v>157.66666666666666</v>
      </c>
      <c r="D255" s="13">
        <v>76.591666666666654</v>
      </c>
      <c r="E255" s="13">
        <v>80.3</v>
      </c>
      <c r="F255" s="14">
        <v>8.0208333333333304</v>
      </c>
      <c r="G255" s="13">
        <v>45.166666666666664</v>
      </c>
      <c r="H255" s="12"/>
    </row>
    <row r="256" spans="1:50" s="13" customFormat="1" x14ac:dyDescent="0.25">
      <c r="A256" s="13">
        <v>254</v>
      </c>
      <c r="B256" s="12">
        <v>41528</v>
      </c>
      <c r="C256" s="17">
        <v>156</v>
      </c>
      <c r="D256" s="13">
        <v>75.204166666666666</v>
      </c>
      <c r="E256" s="13">
        <v>78.2</v>
      </c>
      <c r="F256" s="14">
        <v>8.1010416666666689</v>
      </c>
      <c r="G256" s="13">
        <v>45.166666666666664</v>
      </c>
      <c r="H256" s="12"/>
      <c r="I256" s="15">
        <v>9.9990000000000006</v>
      </c>
      <c r="J256" s="15">
        <v>4.99E-2</v>
      </c>
      <c r="K256" s="15">
        <v>1.9990000000000001</v>
      </c>
      <c r="M256" s="42">
        <v>0.05</v>
      </c>
      <c r="N256" s="15">
        <v>2.9000000000000001E-2</v>
      </c>
      <c r="O256" s="15">
        <v>4.99E-2</v>
      </c>
      <c r="P256" s="15">
        <v>0.19900000000000001</v>
      </c>
      <c r="Q256" s="42">
        <v>1.9</v>
      </c>
      <c r="R256" s="42">
        <v>1.8</v>
      </c>
      <c r="S256" s="42"/>
      <c r="T256" s="42"/>
      <c r="U256" s="42"/>
      <c r="V256" s="42">
        <v>3.5</v>
      </c>
      <c r="W256" s="42">
        <v>0.84</v>
      </c>
      <c r="X256" s="42">
        <f>V256*2.497+0.99*4.116</f>
        <v>12.81434</v>
      </c>
      <c r="Y256" s="42">
        <v>0.79</v>
      </c>
      <c r="Z256" s="42">
        <v>4.8</v>
      </c>
      <c r="AA256" s="42">
        <v>15</v>
      </c>
      <c r="AB256" s="42">
        <v>18</v>
      </c>
      <c r="AC256" s="15">
        <v>4.9989999999999997</v>
      </c>
      <c r="AD256" s="15">
        <v>4.9989999999999997</v>
      </c>
      <c r="AE256" s="42">
        <v>3.2</v>
      </c>
      <c r="AF256" s="42"/>
      <c r="AG256" s="42">
        <v>1.4</v>
      </c>
      <c r="AH256" s="42">
        <v>2.1</v>
      </c>
      <c r="AI256" s="15">
        <v>24.998999999999999</v>
      </c>
      <c r="AJ256" s="15">
        <v>0.499</v>
      </c>
      <c r="AK256" s="42">
        <v>0.87</v>
      </c>
      <c r="AL256" s="42">
        <v>0.55000000000000004</v>
      </c>
      <c r="AM256" s="15">
        <v>0.19900000000000001</v>
      </c>
      <c r="AN256" s="42">
        <v>1.5</v>
      </c>
      <c r="AO256" s="15">
        <v>0.499</v>
      </c>
      <c r="AP256" s="42"/>
      <c r="AQ256" s="15">
        <v>19.998999999999999</v>
      </c>
      <c r="AS256" s="13">
        <v>6.4</v>
      </c>
      <c r="AT256" s="13">
        <v>42</v>
      </c>
      <c r="AV256" s="13">
        <v>8.6999999999999993</v>
      </c>
      <c r="AW256" s="13">
        <v>23.9</v>
      </c>
      <c r="AX256" s="13">
        <f>CONVERT(AW256, "C", "F")</f>
        <v>75.02</v>
      </c>
    </row>
    <row r="257" spans="1:43" s="13" customFormat="1" x14ac:dyDescent="0.25">
      <c r="A257" s="13">
        <v>255</v>
      </c>
      <c r="B257" s="12">
        <v>41529</v>
      </c>
      <c r="C257" s="17">
        <v>159.08333333333334</v>
      </c>
      <c r="D257" s="13">
        <v>74.737499999999997</v>
      </c>
      <c r="E257" s="13">
        <v>78.400000000000006</v>
      </c>
      <c r="F257" s="14">
        <v>8.1864583333333396</v>
      </c>
      <c r="G257" s="13">
        <v>45.25</v>
      </c>
      <c r="H257" s="12"/>
    </row>
    <row r="258" spans="1:43" s="13" customFormat="1" x14ac:dyDescent="0.25">
      <c r="A258" s="13">
        <v>256</v>
      </c>
      <c r="B258" s="12">
        <v>41530</v>
      </c>
      <c r="C258" s="17">
        <v>159.5</v>
      </c>
      <c r="D258" s="13">
        <v>74.941666666666649</v>
      </c>
      <c r="E258" s="13">
        <v>78.599999999999994</v>
      </c>
      <c r="F258" s="14">
        <v>8.2197916666666746</v>
      </c>
      <c r="G258" s="13">
        <v>45.291666666666664</v>
      </c>
      <c r="H258" s="12"/>
      <c r="I258" s="15"/>
      <c r="K258" s="15"/>
      <c r="M258" s="15"/>
      <c r="N258" s="15"/>
      <c r="O258" s="15"/>
      <c r="W258" s="15"/>
      <c r="Y258" s="15"/>
      <c r="AC258" s="15"/>
      <c r="AD258" s="15"/>
      <c r="AE258" s="15"/>
      <c r="AI258" s="15"/>
      <c r="AJ258" s="15"/>
      <c r="AM258" s="15"/>
      <c r="AO258" s="15"/>
      <c r="AQ258" s="15"/>
    </row>
    <row r="259" spans="1:43" s="13" customFormat="1" x14ac:dyDescent="0.25">
      <c r="A259" s="13">
        <v>257</v>
      </c>
      <c r="B259" s="12">
        <v>41531</v>
      </c>
      <c r="C259" s="17">
        <v>159.41666666666666</v>
      </c>
      <c r="D259" s="13">
        <v>75.066666666666677</v>
      </c>
      <c r="E259" s="13">
        <v>78.7</v>
      </c>
      <c r="F259" s="14">
        <v>8.1791666666666725</v>
      </c>
      <c r="G259" s="13">
        <v>45.291666666666664</v>
      </c>
      <c r="H259" s="12"/>
    </row>
    <row r="260" spans="1:43" s="13" customFormat="1" x14ac:dyDescent="0.25">
      <c r="A260" s="13">
        <v>258</v>
      </c>
      <c r="B260" s="12">
        <v>41532</v>
      </c>
      <c r="C260" s="17">
        <v>163.66666666666666</v>
      </c>
      <c r="D260" s="13">
        <v>74.462499999999991</v>
      </c>
      <c r="E260" s="13">
        <v>77.900000000000006</v>
      </c>
      <c r="F260" s="14">
        <v>8.1895833333333403</v>
      </c>
      <c r="G260" s="13">
        <v>45.541666666666664</v>
      </c>
      <c r="H260" s="12"/>
    </row>
    <row r="261" spans="1:43" s="13" customFormat="1" x14ac:dyDescent="0.25">
      <c r="A261" s="13">
        <v>259</v>
      </c>
      <c r="B261" s="12">
        <v>41533</v>
      </c>
      <c r="C261" s="17">
        <v>158.66666666666666</v>
      </c>
      <c r="D261" s="13">
        <v>74.149999999999991</v>
      </c>
      <c r="E261" s="13">
        <v>78</v>
      </c>
      <c r="F261" s="14">
        <v>8.229166666666675</v>
      </c>
      <c r="G261" s="13">
        <v>46.458333333333336</v>
      </c>
      <c r="H261" s="12"/>
    </row>
    <row r="262" spans="1:43" s="13" customFormat="1" x14ac:dyDescent="0.25">
      <c r="A262" s="13">
        <v>260</v>
      </c>
      <c r="B262" s="12">
        <v>41534</v>
      </c>
      <c r="C262" s="17">
        <v>156.58333333333334</v>
      </c>
      <c r="D262" s="13">
        <v>73.462499999999991</v>
      </c>
      <c r="E262" s="13">
        <v>76.599999999999994</v>
      </c>
      <c r="F262" s="14">
        <v>8.2593750000000057</v>
      </c>
      <c r="G262" s="13">
        <v>45.541666666666664</v>
      </c>
      <c r="H262" s="12"/>
    </row>
    <row r="263" spans="1:43" s="13" customFormat="1" x14ac:dyDescent="0.25">
      <c r="A263" s="13">
        <v>261</v>
      </c>
      <c r="B263" s="12">
        <v>41535</v>
      </c>
      <c r="C263" s="17">
        <v>153.83333333333334</v>
      </c>
      <c r="D263" s="13">
        <v>72.279166666666669</v>
      </c>
      <c r="E263" s="13">
        <v>75.8</v>
      </c>
      <c r="F263" s="14">
        <v>8.3510416666666654</v>
      </c>
      <c r="G263" s="13">
        <v>45.416666666666664</v>
      </c>
      <c r="H263" s="12"/>
    </row>
    <row r="264" spans="1:43" s="13" customFormat="1" x14ac:dyDescent="0.25">
      <c r="A264" s="13">
        <v>262</v>
      </c>
      <c r="B264" s="12">
        <v>41536</v>
      </c>
      <c r="C264" s="17">
        <v>152.33333333333334</v>
      </c>
      <c r="D264" s="13">
        <v>72.054166666666674</v>
      </c>
      <c r="E264" s="13">
        <v>76</v>
      </c>
      <c r="F264" s="14">
        <v>8.4270833333333286</v>
      </c>
      <c r="G264" s="13">
        <v>45.583333333333336</v>
      </c>
      <c r="H264" s="12"/>
    </row>
    <row r="265" spans="1:43" s="13" customFormat="1" x14ac:dyDescent="0.25">
      <c r="A265" s="13">
        <v>263</v>
      </c>
      <c r="B265" s="12">
        <v>41537</v>
      </c>
      <c r="C265" s="17">
        <v>149.5</v>
      </c>
      <c r="D265" s="13">
        <v>71.829166666666666</v>
      </c>
      <c r="E265" s="13">
        <v>75.3</v>
      </c>
      <c r="F265" s="14">
        <v>8.4468749999999932</v>
      </c>
      <c r="G265" s="13">
        <v>45.625</v>
      </c>
      <c r="H265" s="12"/>
    </row>
    <row r="266" spans="1:43" s="13" customFormat="1" x14ac:dyDescent="0.25">
      <c r="A266" s="13">
        <v>264</v>
      </c>
      <c r="B266" s="12">
        <v>41538</v>
      </c>
      <c r="C266" s="17">
        <v>151.33333333333334</v>
      </c>
      <c r="D266" s="13">
        <v>70.833333333333329</v>
      </c>
      <c r="E266" s="13">
        <v>73.7</v>
      </c>
      <c r="F266" s="14">
        <v>8.5020833333333261</v>
      </c>
      <c r="G266" s="13">
        <v>45.5</v>
      </c>
      <c r="H266" s="12"/>
    </row>
    <row r="267" spans="1:43" s="13" customFormat="1" x14ac:dyDescent="0.25">
      <c r="A267" s="13">
        <v>265</v>
      </c>
      <c r="B267" s="12">
        <v>41539</v>
      </c>
      <c r="C267" s="17">
        <v>154.5</v>
      </c>
      <c r="D267" s="13">
        <v>69.462499999999991</v>
      </c>
      <c r="E267" s="13">
        <v>72.7</v>
      </c>
      <c r="F267" s="14">
        <v>8.5854166666666671</v>
      </c>
      <c r="G267" s="13">
        <v>45.541666666666664</v>
      </c>
      <c r="H267" s="12"/>
    </row>
    <row r="268" spans="1:43" s="13" customFormat="1" x14ac:dyDescent="0.25">
      <c r="A268" s="13">
        <v>266</v>
      </c>
      <c r="B268" s="12">
        <v>41540</v>
      </c>
      <c r="C268" s="17">
        <v>159.66666666666666</v>
      </c>
      <c r="D268" s="13">
        <v>69.125000000000014</v>
      </c>
      <c r="E268" s="13">
        <v>72.900000000000006</v>
      </c>
      <c r="F268" s="14">
        <v>8.7125000000000075</v>
      </c>
      <c r="G268" s="13">
        <v>45.625</v>
      </c>
      <c r="H268" s="12"/>
    </row>
    <row r="269" spans="1:43" s="13" customFormat="1" x14ac:dyDescent="0.25">
      <c r="A269" s="13">
        <v>267</v>
      </c>
      <c r="B269" s="12">
        <v>41541</v>
      </c>
      <c r="C269" s="17">
        <v>159</v>
      </c>
      <c r="D269" s="13">
        <v>69.312500000000014</v>
      </c>
      <c r="E269" s="13">
        <v>73.099999999999994</v>
      </c>
      <c r="F269" s="14">
        <v>8.7500000000000089</v>
      </c>
      <c r="G269" s="13">
        <v>45.75</v>
      </c>
      <c r="H269" s="12"/>
    </row>
    <row r="270" spans="1:43" s="13" customFormat="1" x14ac:dyDescent="0.25">
      <c r="A270" s="13">
        <v>268</v>
      </c>
      <c r="B270" s="12">
        <v>41542</v>
      </c>
      <c r="C270" s="17">
        <v>158.58333333333334</v>
      </c>
      <c r="D270" s="13">
        <v>68.270833333333314</v>
      </c>
      <c r="E270" s="13">
        <v>71.3</v>
      </c>
      <c r="F270" s="14">
        <v>8.8010416666666753</v>
      </c>
      <c r="G270" s="13">
        <v>45.75</v>
      </c>
      <c r="H270" s="12"/>
    </row>
    <row r="271" spans="1:43" s="13" customFormat="1" x14ac:dyDescent="0.25">
      <c r="A271" s="13">
        <v>269</v>
      </c>
      <c r="B271" s="12">
        <v>41543</v>
      </c>
      <c r="C271" s="17">
        <v>154.33333333333334</v>
      </c>
      <c r="D271" s="13">
        <v>66.570833333333312</v>
      </c>
      <c r="E271" s="13">
        <v>69.599999999999994</v>
      </c>
      <c r="F271" s="14">
        <v>8.9208333333333218</v>
      </c>
      <c r="G271" s="13">
        <v>45.75</v>
      </c>
      <c r="H271" s="12"/>
    </row>
    <row r="272" spans="1:43" s="13" customFormat="1" x14ac:dyDescent="0.25">
      <c r="A272" s="13">
        <v>270</v>
      </c>
      <c r="B272" s="12">
        <v>41544</v>
      </c>
      <c r="C272" s="17">
        <v>148.45833333333334</v>
      </c>
      <c r="D272" s="13">
        <v>65.666666666666671</v>
      </c>
      <c r="E272" s="13">
        <v>69.400000000000006</v>
      </c>
      <c r="F272" s="14">
        <v>9.0895833333333318</v>
      </c>
      <c r="G272" s="13">
        <v>45.625</v>
      </c>
      <c r="H272" s="12"/>
    </row>
    <row r="273" spans="1:49" s="13" customFormat="1" x14ac:dyDescent="0.25">
      <c r="A273" s="13">
        <v>271</v>
      </c>
      <c r="B273" s="12">
        <v>41545</v>
      </c>
      <c r="C273" s="19">
        <v>142.75</v>
      </c>
      <c r="D273" s="13">
        <v>65.579166666666666</v>
      </c>
      <c r="E273" s="13">
        <v>69.5</v>
      </c>
      <c r="F273" s="14">
        <v>9.1729166666666693</v>
      </c>
      <c r="G273" s="13">
        <v>45.541666666666664</v>
      </c>
      <c r="H273" s="12"/>
    </row>
    <row r="274" spans="1:49" s="13" customFormat="1" x14ac:dyDescent="0.25">
      <c r="A274" s="13">
        <v>272</v>
      </c>
      <c r="B274" s="12">
        <v>41546</v>
      </c>
      <c r="C274" s="17">
        <v>147.83333333333334</v>
      </c>
      <c r="D274" s="13">
        <v>65.8</v>
      </c>
      <c r="E274" s="13">
        <v>69.5</v>
      </c>
      <c r="F274" s="14">
        <v>9.1635416666666671</v>
      </c>
      <c r="G274" s="13">
        <v>45.458333333333336</v>
      </c>
      <c r="H274" s="12"/>
    </row>
    <row r="275" spans="1:49" s="13" customFormat="1" x14ac:dyDescent="0.25">
      <c r="A275" s="13">
        <v>273</v>
      </c>
      <c r="B275" s="12">
        <v>41547</v>
      </c>
      <c r="C275" s="17">
        <v>163.125</v>
      </c>
      <c r="D275" s="13">
        <v>66.604166666666671</v>
      </c>
      <c r="E275" s="13">
        <v>70.2</v>
      </c>
      <c r="F275" s="14">
        <v>9.1062499999999957</v>
      </c>
      <c r="G275" s="13">
        <v>45.25</v>
      </c>
      <c r="H275" s="12"/>
    </row>
    <row r="276" spans="1:49" s="13" customFormat="1" x14ac:dyDescent="0.25">
      <c r="A276" s="13">
        <v>274</v>
      </c>
      <c r="B276" s="12">
        <v>41548</v>
      </c>
      <c r="C276" s="17">
        <v>167.58333333333334</v>
      </c>
      <c r="D276" s="13">
        <v>67.120833333333323</v>
      </c>
      <c r="E276" s="13">
        <v>70.2</v>
      </c>
      <c r="F276" s="14">
        <v>9.0291666666666615</v>
      </c>
      <c r="G276" s="13">
        <v>45.125</v>
      </c>
      <c r="H276" s="12"/>
    </row>
    <row r="277" spans="1:49" s="13" customFormat="1" x14ac:dyDescent="0.25">
      <c r="A277" s="13">
        <v>275</v>
      </c>
      <c r="B277" s="12">
        <v>41549</v>
      </c>
      <c r="C277" s="17">
        <v>169.33333333333334</v>
      </c>
      <c r="D277" s="13">
        <v>66.783333333333331</v>
      </c>
      <c r="E277" s="13">
        <v>70.099999999999994</v>
      </c>
      <c r="F277" s="14">
        <v>9.0083333333333275</v>
      </c>
      <c r="G277" s="13">
        <v>45</v>
      </c>
      <c r="H277" s="12"/>
    </row>
    <row r="278" spans="1:49" s="13" customFormat="1" x14ac:dyDescent="0.25">
      <c r="A278" s="13">
        <v>276</v>
      </c>
      <c r="B278" s="12">
        <v>41550</v>
      </c>
      <c r="C278" s="18">
        <v>177</v>
      </c>
      <c r="D278" s="13">
        <v>65.45</v>
      </c>
      <c r="E278" s="13">
        <v>67.900000000000006</v>
      </c>
      <c r="F278" s="14">
        <v>9.0562499999999968</v>
      </c>
      <c r="G278" s="13">
        <v>45</v>
      </c>
      <c r="H278" s="12"/>
    </row>
    <row r="279" spans="1:49" s="13" customFormat="1" x14ac:dyDescent="0.25">
      <c r="A279" s="13">
        <v>277</v>
      </c>
      <c r="B279" s="12">
        <v>41551</v>
      </c>
      <c r="C279" s="17">
        <v>188.83333333333334</v>
      </c>
      <c r="D279" s="13">
        <v>64.391666666666652</v>
      </c>
      <c r="E279" s="13">
        <v>67.7</v>
      </c>
      <c r="F279" s="14">
        <v>9.1833333333333353</v>
      </c>
      <c r="G279" s="13">
        <v>44.666666666666664</v>
      </c>
      <c r="H279" s="12"/>
    </row>
    <row r="280" spans="1:49" s="13" customFormat="1" x14ac:dyDescent="0.25">
      <c r="A280" s="13">
        <v>278</v>
      </c>
      <c r="B280" s="12">
        <v>41552</v>
      </c>
      <c r="C280" s="17">
        <v>191.95833333333334</v>
      </c>
      <c r="D280" s="13">
        <v>63.916666666666679</v>
      </c>
      <c r="E280" s="13">
        <v>67.400000000000006</v>
      </c>
      <c r="F280" s="14">
        <v>9.319791666666676</v>
      </c>
      <c r="G280" s="13">
        <v>44.708333333333336</v>
      </c>
      <c r="H280" s="12"/>
    </row>
    <row r="281" spans="1:49" s="13" customFormat="1" x14ac:dyDescent="0.25">
      <c r="A281" s="13">
        <v>279</v>
      </c>
      <c r="B281" s="12">
        <v>41553</v>
      </c>
      <c r="C281" s="17">
        <v>196</v>
      </c>
      <c r="D281" s="13">
        <v>63.654166666666669</v>
      </c>
      <c r="E281" s="13">
        <v>67.2</v>
      </c>
      <c r="F281" s="14">
        <v>9.3937500000000096</v>
      </c>
      <c r="G281" s="13">
        <v>44.625</v>
      </c>
      <c r="H281" s="12"/>
    </row>
    <row r="282" spans="1:49" s="13" customFormat="1" x14ac:dyDescent="0.25">
      <c r="A282" s="13">
        <v>280</v>
      </c>
      <c r="B282" s="12">
        <v>41554</v>
      </c>
      <c r="C282" s="17">
        <v>199</v>
      </c>
      <c r="D282" s="13">
        <v>63.758333333333333</v>
      </c>
      <c r="E282" s="13">
        <v>67</v>
      </c>
      <c r="F282" s="14">
        <v>9.3822916666666742</v>
      </c>
      <c r="G282" s="13">
        <v>44.583333333333336</v>
      </c>
      <c r="H282" s="12"/>
    </row>
    <row r="283" spans="1:49" s="13" customFormat="1" x14ac:dyDescent="0.25">
      <c r="A283" s="13">
        <v>281</v>
      </c>
      <c r="B283" s="12">
        <v>41555</v>
      </c>
      <c r="C283" s="17">
        <v>201</v>
      </c>
      <c r="D283" s="13">
        <v>63.420833333333341</v>
      </c>
      <c r="E283" s="13">
        <v>66.400000000000006</v>
      </c>
      <c r="F283" s="14">
        <v>9.3687500000000075</v>
      </c>
      <c r="G283" s="13">
        <v>44.333333333333336</v>
      </c>
      <c r="H283" s="12"/>
    </row>
    <row r="284" spans="1:49" s="13" customFormat="1" x14ac:dyDescent="0.25">
      <c r="A284" s="13">
        <v>282</v>
      </c>
      <c r="B284" s="12">
        <v>41556</v>
      </c>
      <c r="C284" s="17">
        <v>201.91666666666666</v>
      </c>
      <c r="D284" s="13">
        <v>62.179166666666667</v>
      </c>
      <c r="E284" s="13">
        <v>63.2</v>
      </c>
      <c r="F284" s="14">
        <v>9.3281249999999982</v>
      </c>
      <c r="G284" s="13">
        <v>44.083333333333336</v>
      </c>
      <c r="H284" s="12"/>
    </row>
    <row r="285" spans="1:49" s="13" customFormat="1" x14ac:dyDescent="0.25">
      <c r="A285" s="13">
        <v>283</v>
      </c>
      <c r="B285" s="12">
        <v>41557</v>
      </c>
      <c r="C285" s="17">
        <v>202.875</v>
      </c>
      <c r="D285" s="13">
        <v>61.587500000000006</v>
      </c>
      <c r="E285" s="13">
        <v>64.400000000000006</v>
      </c>
      <c r="F285" s="14">
        <v>9.4520833333333325</v>
      </c>
      <c r="G285" s="13">
        <v>44</v>
      </c>
      <c r="H285" s="12"/>
      <c r="I285" s="16"/>
      <c r="J285" s="16"/>
      <c r="K285" s="16"/>
      <c r="L285"/>
      <c r="M285" s="16"/>
      <c r="N285" s="16"/>
      <c r="O285" s="16"/>
      <c r="P285" s="21"/>
      <c r="Q285"/>
      <c r="R285"/>
      <c r="S285"/>
      <c r="T285"/>
      <c r="U285"/>
      <c r="V285"/>
      <c r="W285" s="16"/>
      <c r="X285"/>
      <c r="Y285" s="16"/>
      <c r="Z285"/>
      <c r="AA285"/>
      <c r="AB285"/>
      <c r="AC285" s="16"/>
      <c r="AD285" s="16"/>
      <c r="AE285"/>
      <c r="AF285"/>
      <c r="AG285"/>
      <c r="AH285"/>
      <c r="AI285"/>
      <c r="AJ285" s="16"/>
      <c r="AK285"/>
      <c r="AL285" s="16"/>
      <c r="AM285" s="16"/>
      <c r="AN285"/>
      <c r="AO285" s="16"/>
      <c r="AP285"/>
      <c r="AQ285" s="16"/>
      <c r="AR285"/>
      <c r="AS285"/>
      <c r="AT285"/>
      <c r="AU285"/>
      <c r="AV285"/>
      <c r="AW285"/>
    </row>
    <row r="286" spans="1:49" s="13" customFormat="1" x14ac:dyDescent="0.25">
      <c r="A286" s="13">
        <v>284</v>
      </c>
      <c r="B286" s="12">
        <v>41558</v>
      </c>
      <c r="C286" s="17">
        <v>204.125</v>
      </c>
      <c r="D286" s="13">
        <v>61.304166666666674</v>
      </c>
      <c r="E286" s="13">
        <v>64.400000000000006</v>
      </c>
      <c r="F286" s="14">
        <v>9.5864583333333275</v>
      </c>
      <c r="G286" s="13">
        <v>44</v>
      </c>
      <c r="H286" s="12"/>
      <c r="I286" s="15"/>
      <c r="K286" s="15"/>
      <c r="M286" s="15"/>
      <c r="N286" s="15"/>
      <c r="O286" s="15"/>
      <c r="W286" s="15"/>
      <c r="Y286" s="15"/>
      <c r="AC286" s="15"/>
      <c r="AD286" s="15"/>
      <c r="AE286" s="15"/>
      <c r="AG286" s="15"/>
      <c r="AI286" s="15"/>
      <c r="AJ286" s="15"/>
      <c r="AL286" s="15"/>
      <c r="AM286" s="15"/>
      <c r="AO286" s="15"/>
      <c r="AQ286" s="15"/>
    </row>
    <row r="287" spans="1:49" s="13" customFormat="1" x14ac:dyDescent="0.25">
      <c r="A287" s="13">
        <v>285</v>
      </c>
      <c r="B287" s="12">
        <v>41559</v>
      </c>
      <c r="C287" s="17">
        <v>204.25</v>
      </c>
      <c r="D287" s="13">
        <v>61.320833333333319</v>
      </c>
      <c r="E287" s="13">
        <v>64.5</v>
      </c>
      <c r="F287" s="14">
        <v>9.6260416666666639</v>
      </c>
      <c r="G287" s="13">
        <v>43.833333333333336</v>
      </c>
      <c r="H287" s="12"/>
    </row>
    <row r="288" spans="1:49" s="13" customFormat="1" x14ac:dyDescent="0.25">
      <c r="A288" s="13">
        <v>286</v>
      </c>
      <c r="B288" s="12">
        <v>41560</v>
      </c>
      <c r="C288" s="17">
        <v>200.75</v>
      </c>
      <c r="D288" s="13">
        <v>61.237500000000004</v>
      </c>
      <c r="E288" s="13">
        <v>64.2</v>
      </c>
      <c r="F288" s="14">
        <v>9.6333333333333311</v>
      </c>
      <c r="G288" s="13">
        <v>43.791666666666664</v>
      </c>
      <c r="H288" s="12"/>
    </row>
    <row r="289" spans="1:8" s="13" customFormat="1" x14ac:dyDescent="0.25">
      <c r="A289" s="13">
        <v>287</v>
      </c>
      <c r="B289" s="12">
        <v>41561</v>
      </c>
      <c r="C289" s="17">
        <v>198</v>
      </c>
      <c r="D289" s="13">
        <v>61.329166666666673</v>
      </c>
      <c r="E289" s="13">
        <v>64.400000000000006</v>
      </c>
      <c r="F289" s="14">
        <v>9.6187499999999968</v>
      </c>
      <c r="G289" s="13">
        <v>43.75</v>
      </c>
      <c r="H289" s="12"/>
    </row>
    <row r="290" spans="1:8" s="13" customFormat="1" x14ac:dyDescent="0.25">
      <c r="A290" s="13">
        <v>288</v>
      </c>
      <c r="B290" s="12">
        <v>41562</v>
      </c>
      <c r="C290" s="17">
        <v>198</v>
      </c>
      <c r="D290" s="13">
        <v>61.420833333333341</v>
      </c>
      <c r="E290" s="13">
        <v>64.599999999999994</v>
      </c>
      <c r="F290" s="14">
        <v>9.590624999999994</v>
      </c>
      <c r="G290" s="13">
        <v>43.583333333333336</v>
      </c>
      <c r="H290" s="12"/>
    </row>
    <row r="291" spans="1:8" s="13" customFormat="1" x14ac:dyDescent="0.25">
      <c r="A291" s="13">
        <v>289</v>
      </c>
      <c r="B291" s="12">
        <v>41563</v>
      </c>
      <c r="C291" s="17">
        <v>201.20833333333334</v>
      </c>
      <c r="D291" s="13">
        <v>61.579166666666673</v>
      </c>
      <c r="E291" s="13">
        <v>64.8</v>
      </c>
      <c r="F291" s="14">
        <v>9.5749999999999957</v>
      </c>
      <c r="G291" s="13">
        <v>43.375</v>
      </c>
      <c r="H291" s="12"/>
    </row>
    <row r="292" spans="1:8" s="13" customFormat="1" x14ac:dyDescent="0.25">
      <c r="A292" s="13">
        <v>290</v>
      </c>
      <c r="B292" s="12">
        <v>41564</v>
      </c>
      <c r="C292" s="17">
        <v>209.79166666666666</v>
      </c>
      <c r="D292" s="13">
        <v>61.641666666666659</v>
      </c>
      <c r="E292" s="13">
        <v>64.599999999999994</v>
      </c>
      <c r="F292" s="14">
        <v>9.5541666666666618</v>
      </c>
      <c r="G292" s="13">
        <v>43</v>
      </c>
      <c r="H292" s="12"/>
    </row>
    <row r="293" spans="1:8" s="13" customFormat="1" x14ac:dyDescent="0.25">
      <c r="A293" s="13">
        <v>291</v>
      </c>
      <c r="B293" s="12">
        <v>41565</v>
      </c>
      <c r="C293" s="17">
        <v>215.08333333333334</v>
      </c>
      <c r="D293" s="13">
        <v>61.445833333333326</v>
      </c>
      <c r="E293" s="13">
        <v>64.5</v>
      </c>
      <c r="F293" s="14">
        <v>9.5593749999999957</v>
      </c>
      <c r="G293" s="13">
        <v>43</v>
      </c>
      <c r="H293" s="12"/>
    </row>
    <row r="294" spans="1:8" s="13" customFormat="1" x14ac:dyDescent="0.25">
      <c r="A294" s="13">
        <v>292</v>
      </c>
      <c r="B294" s="12">
        <v>41566</v>
      </c>
      <c r="C294" s="17">
        <v>218.5</v>
      </c>
      <c r="D294" s="13">
        <v>61.400000000000006</v>
      </c>
      <c r="E294" s="13">
        <v>64.400000000000006</v>
      </c>
      <c r="F294" s="14">
        <v>9.5729166666666643</v>
      </c>
      <c r="G294" s="13">
        <v>43</v>
      </c>
      <c r="H294" s="12"/>
    </row>
    <row r="295" spans="1:8" s="13" customFormat="1" x14ac:dyDescent="0.25">
      <c r="A295" s="13">
        <v>293</v>
      </c>
      <c r="B295" s="12">
        <v>41567</v>
      </c>
      <c r="C295" s="17">
        <v>217.29166666666666</v>
      </c>
      <c r="D295" s="13">
        <v>61.333333333333321</v>
      </c>
      <c r="E295" s="13">
        <v>64.3</v>
      </c>
      <c r="F295" s="14">
        <v>9.5583333333333336</v>
      </c>
      <c r="G295" s="13">
        <v>42.708333333333336</v>
      </c>
      <c r="H295" s="12"/>
    </row>
    <row r="296" spans="1:8" s="13" customFormat="1" x14ac:dyDescent="0.25">
      <c r="A296" s="13">
        <v>294</v>
      </c>
      <c r="B296" s="12">
        <v>41568</v>
      </c>
      <c r="C296" s="17">
        <v>210.5</v>
      </c>
      <c r="D296" s="13">
        <v>61.22916666666665</v>
      </c>
      <c r="E296" s="13">
        <v>64.3</v>
      </c>
      <c r="F296" s="14">
        <v>9.5625</v>
      </c>
      <c r="G296" s="13">
        <v>42.625</v>
      </c>
      <c r="H296" s="12"/>
    </row>
    <row r="297" spans="1:8" s="13" customFormat="1" x14ac:dyDescent="0.25">
      <c r="A297" s="13">
        <v>295</v>
      </c>
      <c r="B297" s="12">
        <v>41569</v>
      </c>
      <c r="C297" s="17">
        <v>207.25</v>
      </c>
      <c r="D297" s="13">
        <v>61.320833333333319</v>
      </c>
      <c r="E297" s="13">
        <v>64.3</v>
      </c>
      <c r="F297" s="14">
        <v>9.5635416666666639</v>
      </c>
      <c r="G297" s="13">
        <v>42.458333333333336</v>
      </c>
      <c r="H297" s="12"/>
    </row>
    <row r="298" spans="1:8" s="13" customFormat="1" x14ac:dyDescent="0.25">
      <c r="A298" s="13">
        <v>296</v>
      </c>
      <c r="B298" s="12">
        <v>41570</v>
      </c>
      <c r="C298" s="17">
        <v>206</v>
      </c>
      <c r="D298" s="13">
        <v>61.20416666666668</v>
      </c>
      <c r="E298" s="13">
        <v>63.6</v>
      </c>
      <c r="F298" s="14">
        <v>9.5468750000000018</v>
      </c>
      <c r="G298" s="13">
        <v>42.041666666666664</v>
      </c>
      <c r="H298" s="12"/>
    </row>
    <row r="299" spans="1:8" s="13" customFormat="1" x14ac:dyDescent="0.25">
      <c r="A299" s="13">
        <v>297</v>
      </c>
      <c r="B299" s="12">
        <v>41571</v>
      </c>
      <c r="C299" s="17">
        <v>200.95833333333334</v>
      </c>
      <c r="D299" s="13">
        <v>60.733333333333327</v>
      </c>
      <c r="E299" s="13">
        <v>63.4</v>
      </c>
      <c r="F299" s="14">
        <v>9.5843749999999961</v>
      </c>
      <c r="G299" s="13">
        <v>42</v>
      </c>
      <c r="H299" s="12"/>
    </row>
    <row r="300" spans="1:8" s="13" customFormat="1" x14ac:dyDescent="0.25">
      <c r="A300" s="13">
        <v>298</v>
      </c>
      <c r="B300" s="12">
        <v>41572</v>
      </c>
      <c r="C300" s="17">
        <v>191.58333333333334</v>
      </c>
      <c r="D300" s="13">
        <v>60.341666666666661</v>
      </c>
      <c r="E300" s="13">
        <v>63.1</v>
      </c>
      <c r="F300" s="14">
        <v>9.6635416666666654</v>
      </c>
      <c r="G300" s="13">
        <v>42</v>
      </c>
      <c r="H300" s="12"/>
    </row>
    <row r="301" spans="1:8" s="13" customFormat="1" x14ac:dyDescent="0.25">
      <c r="A301" s="13">
        <v>299</v>
      </c>
      <c r="B301" s="12">
        <v>41573</v>
      </c>
      <c r="C301" s="17">
        <v>182.125</v>
      </c>
      <c r="D301" s="13">
        <v>60.47083333333336</v>
      </c>
      <c r="E301" s="13">
        <v>63.4</v>
      </c>
      <c r="F301" s="14">
        <v>9.671875</v>
      </c>
      <c r="G301" s="13">
        <v>42</v>
      </c>
      <c r="H301" s="12"/>
    </row>
    <row r="302" spans="1:8" s="13" customFormat="1" x14ac:dyDescent="0.25">
      <c r="A302" s="13">
        <v>300</v>
      </c>
      <c r="B302" s="12">
        <v>41574</v>
      </c>
      <c r="C302" s="17">
        <v>177.33333333333334</v>
      </c>
      <c r="D302" s="13">
        <v>60.508333333333333</v>
      </c>
      <c r="E302" s="13">
        <v>63.4</v>
      </c>
      <c r="F302" s="14">
        <v>9.6614583333333339</v>
      </c>
      <c r="G302" s="13">
        <v>41.958333333333336</v>
      </c>
      <c r="H302" s="12"/>
    </row>
    <row r="303" spans="1:8" s="13" customFormat="1" x14ac:dyDescent="0.25">
      <c r="A303" s="13">
        <v>301</v>
      </c>
      <c r="B303" s="12">
        <v>41575</v>
      </c>
      <c r="C303" s="17">
        <v>183.875</v>
      </c>
      <c r="D303" s="13">
        <v>59.891666666666659</v>
      </c>
      <c r="E303" s="13">
        <v>61.6</v>
      </c>
      <c r="F303" s="14">
        <v>9.6156249999999961</v>
      </c>
      <c r="G303" s="13">
        <v>42</v>
      </c>
      <c r="H303" s="12"/>
    </row>
    <row r="304" spans="1:8" s="13" customFormat="1" x14ac:dyDescent="0.25">
      <c r="A304" s="13">
        <v>302</v>
      </c>
      <c r="B304" s="12">
        <v>41576</v>
      </c>
      <c r="C304" s="17">
        <v>190.25</v>
      </c>
      <c r="D304" s="13">
        <v>59.441666666666663</v>
      </c>
      <c r="E304" s="13">
        <v>61.4</v>
      </c>
      <c r="F304" s="14">
        <v>9.6458333333333339</v>
      </c>
      <c r="G304" s="13">
        <v>41.666666666666664</v>
      </c>
      <c r="H304" s="12"/>
    </row>
    <row r="305" spans="1:41" s="13" customFormat="1" x14ac:dyDescent="0.25">
      <c r="A305" s="13">
        <v>303</v>
      </c>
      <c r="B305" s="12">
        <v>41577</v>
      </c>
      <c r="C305" s="17">
        <v>208.70833333333334</v>
      </c>
      <c r="D305" s="13">
        <v>58.82500000000001</v>
      </c>
      <c r="E305" s="13">
        <v>61.3</v>
      </c>
      <c r="F305" s="14">
        <v>9.7531249999999989</v>
      </c>
      <c r="G305" s="13">
        <v>41.5</v>
      </c>
      <c r="H305" s="12"/>
    </row>
    <row r="306" spans="1:41" s="13" customFormat="1" x14ac:dyDescent="0.25">
      <c r="A306" s="13">
        <v>304</v>
      </c>
      <c r="B306" s="12">
        <v>41578</v>
      </c>
      <c r="C306" s="17">
        <v>388.08333333333331</v>
      </c>
      <c r="D306" s="13">
        <v>57.791666666666657</v>
      </c>
      <c r="E306" s="13">
        <v>59.3</v>
      </c>
      <c r="F306" s="14">
        <v>9.7833333333333368</v>
      </c>
      <c r="G306" s="13">
        <v>42.25</v>
      </c>
      <c r="H306" s="12"/>
    </row>
    <row r="307" spans="1:41" s="13" customFormat="1" x14ac:dyDescent="0.25">
      <c r="A307" s="13">
        <v>305</v>
      </c>
      <c r="B307" s="12">
        <v>41579</v>
      </c>
      <c r="C307" s="17">
        <v>532.95833333333337</v>
      </c>
      <c r="D307" s="13">
        <v>56.854166666666679</v>
      </c>
      <c r="E307" s="13">
        <v>58.2</v>
      </c>
      <c r="F307" s="14">
        <v>9.6093750000000124</v>
      </c>
      <c r="G307" s="13">
        <v>42.541666666666664</v>
      </c>
      <c r="H307" s="12"/>
      <c r="I307" s="15"/>
      <c r="J307" s="15"/>
      <c r="K307" s="15"/>
      <c r="N307" s="15"/>
      <c r="O307" s="15"/>
      <c r="P307" s="15"/>
      <c r="W307" s="15"/>
      <c r="Y307" s="15"/>
      <c r="AC307" s="15"/>
      <c r="AD307" s="15"/>
      <c r="AE307" s="15"/>
      <c r="AG307" s="15"/>
      <c r="AI307" s="15"/>
      <c r="AJ307" s="15"/>
      <c r="AL307" s="15"/>
      <c r="AM307" s="15"/>
      <c r="AO307" s="15"/>
    </row>
    <row r="308" spans="1:41" s="13" customFormat="1" x14ac:dyDescent="0.25">
      <c r="A308" s="13">
        <v>306</v>
      </c>
      <c r="B308" s="12">
        <v>41580</v>
      </c>
      <c r="C308" s="24">
        <v>590.375</v>
      </c>
      <c r="D308" s="23">
        <v>57.120833333333316</v>
      </c>
      <c r="E308" s="25">
        <v>58.5</v>
      </c>
      <c r="F308" s="26">
        <v>9.5437500000000099</v>
      </c>
      <c r="G308" s="27">
        <v>41.375</v>
      </c>
      <c r="H308" s="12"/>
    </row>
    <row r="309" spans="1:41" s="13" customFormat="1" x14ac:dyDescent="0.25">
      <c r="A309" s="13">
        <v>307</v>
      </c>
      <c r="B309" s="12">
        <v>41581</v>
      </c>
      <c r="C309" s="24">
        <v>560.54166666666663</v>
      </c>
      <c r="D309" s="23">
        <v>57.333333333333336</v>
      </c>
      <c r="E309" s="25">
        <v>58.2</v>
      </c>
      <c r="F309" s="26">
        <v>9.5270833333333353</v>
      </c>
      <c r="G309" s="27">
        <v>41</v>
      </c>
      <c r="H309" s="12"/>
    </row>
    <row r="310" spans="1:41" s="13" customFormat="1" x14ac:dyDescent="0.25">
      <c r="A310" s="13">
        <v>308</v>
      </c>
      <c r="B310" s="12">
        <v>41582</v>
      </c>
      <c r="C310" s="24">
        <v>547</v>
      </c>
      <c r="D310" s="23">
        <v>56.687499999999993</v>
      </c>
      <c r="E310" s="25">
        <v>57.8</v>
      </c>
      <c r="F310" s="26">
        <v>9.7468749999999833</v>
      </c>
      <c r="G310" s="27">
        <v>40.375</v>
      </c>
      <c r="H310" s="12"/>
    </row>
    <row r="311" spans="1:41" s="13" customFormat="1" x14ac:dyDescent="0.25">
      <c r="A311">
        <v>309</v>
      </c>
      <c r="B311" s="12">
        <v>41583</v>
      </c>
      <c r="C311" s="24">
        <v>550.83333333333337</v>
      </c>
      <c r="D311" s="23">
        <v>55.912499999999987</v>
      </c>
      <c r="E311" s="25">
        <v>57.1</v>
      </c>
      <c r="F311" s="26">
        <v>9.9010416666666625</v>
      </c>
      <c r="G311" s="27">
        <v>40</v>
      </c>
      <c r="H311" s="12"/>
    </row>
    <row r="312" spans="1:41" s="13" customFormat="1" x14ac:dyDescent="0.25">
      <c r="A312">
        <v>310</v>
      </c>
      <c r="B312" s="12">
        <v>41584</v>
      </c>
      <c r="C312" s="24">
        <v>552.5</v>
      </c>
      <c r="D312" s="23">
        <v>55.69166666666667</v>
      </c>
      <c r="E312" s="25">
        <v>56.9</v>
      </c>
      <c r="F312" s="26">
        <v>10.011458333333342</v>
      </c>
      <c r="G312" s="27">
        <v>40</v>
      </c>
      <c r="H312" s="12"/>
    </row>
    <row r="313" spans="1:41" s="13" customFormat="1" x14ac:dyDescent="0.25">
      <c r="A313">
        <v>311</v>
      </c>
      <c r="B313" s="12">
        <v>41585</v>
      </c>
      <c r="C313" s="24">
        <v>542</v>
      </c>
      <c r="D313" s="23">
        <v>55.837500000000006</v>
      </c>
      <c r="E313" s="25">
        <v>56.9</v>
      </c>
      <c r="F313" s="26">
        <v>10.027083333333341</v>
      </c>
      <c r="G313" s="27">
        <v>39.208333333333336</v>
      </c>
      <c r="H313" s="12"/>
    </row>
    <row r="314" spans="1:41" s="13" customFormat="1" x14ac:dyDescent="0.25">
      <c r="A314">
        <v>312</v>
      </c>
      <c r="B314" s="12">
        <v>41586</v>
      </c>
      <c r="C314" s="24">
        <v>437.375</v>
      </c>
      <c r="D314" s="23">
        <v>56.074999999999996</v>
      </c>
      <c r="E314" s="25">
        <v>57.6</v>
      </c>
      <c r="F314" s="26">
        <v>10.006250000000007</v>
      </c>
      <c r="G314" s="27">
        <v>39.791666666666664</v>
      </c>
      <c r="H314" s="12"/>
    </row>
    <row r="315" spans="1:41" s="13" customFormat="1" x14ac:dyDescent="0.25">
      <c r="A315">
        <v>313</v>
      </c>
      <c r="B315" s="12">
        <v>41587</v>
      </c>
      <c r="C315" s="24">
        <v>335.875</v>
      </c>
      <c r="D315" s="23">
        <v>56.520833333333336</v>
      </c>
      <c r="E315" s="25">
        <v>58.4</v>
      </c>
      <c r="F315" s="26">
        <v>10.042708333333326</v>
      </c>
      <c r="G315" s="27">
        <v>41.083333333333336</v>
      </c>
      <c r="H315" s="12"/>
    </row>
    <row r="316" spans="1:41" s="13" customFormat="1" x14ac:dyDescent="0.25">
      <c r="A316">
        <v>314</v>
      </c>
      <c r="B316" s="12">
        <v>41588</v>
      </c>
      <c r="C316" s="24">
        <v>281.5</v>
      </c>
      <c r="D316" s="23">
        <v>56.533333333333331</v>
      </c>
      <c r="E316" s="25">
        <v>58.8</v>
      </c>
      <c r="F316" s="26">
        <v>10.06354166666666</v>
      </c>
      <c r="G316" s="27">
        <v>41.5</v>
      </c>
      <c r="H316" s="12"/>
    </row>
    <row r="317" spans="1:41" s="13" customFormat="1" x14ac:dyDescent="0.25">
      <c r="A317">
        <v>315</v>
      </c>
      <c r="B317" s="12">
        <v>41589</v>
      </c>
      <c r="C317" s="24">
        <v>249.66666666666666</v>
      </c>
      <c r="D317" s="23">
        <v>56.51250000000001</v>
      </c>
      <c r="E317" s="25">
        <v>58.5</v>
      </c>
      <c r="F317" s="26">
        <v>10.078124999999996</v>
      </c>
      <c r="G317" s="27">
        <v>41.166666666666664</v>
      </c>
      <c r="H317" s="12"/>
    </row>
    <row r="318" spans="1:41" s="13" customFormat="1" x14ac:dyDescent="0.25">
      <c r="A318">
        <v>316</v>
      </c>
      <c r="B318" s="12">
        <v>41590</v>
      </c>
      <c r="C318" s="24">
        <v>216.95833333333334</v>
      </c>
      <c r="D318" s="23">
        <v>56.445833333333326</v>
      </c>
      <c r="E318" s="25">
        <v>57.7</v>
      </c>
      <c r="F318" s="26">
        <v>10.046874999999996</v>
      </c>
      <c r="G318" s="27">
        <v>40.375</v>
      </c>
      <c r="H318" s="12"/>
    </row>
    <row r="319" spans="1:41" s="13" customFormat="1" x14ac:dyDescent="0.25">
      <c r="A319">
        <v>317</v>
      </c>
      <c r="B319" s="12">
        <v>41591</v>
      </c>
      <c r="C319" s="24">
        <v>194.33333333333334</v>
      </c>
      <c r="D319" s="23">
        <v>56.349999999999987</v>
      </c>
      <c r="E319" s="25">
        <v>58.6</v>
      </c>
      <c r="F319" s="26">
        <v>10.120833333333332</v>
      </c>
      <c r="G319" s="27">
        <v>39.541666666666664</v>
      </c>
      <c r="H319" s="12"/>
    </row>
    <row r="320" spans="1:41" s="13" customFormat="1" x14ac:dyDescent="0.25">
      <c r="A320">
        <v>318</v>
      </c>
      <c r="B320" s="12">
        <v>41592</v>
      </c>
      <c r="C320" s="24">
        <v>181.83333333333334</v>
      </c>
      <c r="D320" s="23">
        <v>56.537499999999994</v>
      </c>
      <c r="E320" s="25">
        <v>58.8</v>
      </c>
      <c r="F320" s="26">
        <v>10.157291666666664</v>
      </c>
      <c r="G320" s="27">
        <v>39.375</v>
      </c>
      <c r="H320" s="12"/>
    </row>
    <row r="321" spans="1:49" s="13" customFormat="1" x14ac:dyDescent="0.25">
      <c r="A321">
        <v>319</v>
      </c>
      <c r="B321" s="12">
        <v>41593</v>
      </c>
      <c r="C321" s="24">
        <v>177.83333333333334</v>
      </c>
      <c r="D321" s="23">
        <v>56.324999999999996</v>
      </c>
      <c r="E321" s="25">
        <v>58.2</v>
      </c>
      <c r="F321" s="26">
        <v>10.123958333333333</v>
      </c>
      <c r="G321" s="27">
        <v>39.083333333333336</v>
      </c>
      <c r="H321" s="12"/>
      <c r="I321" s="16"/>
      <c r="J321" s="27"/>
      <c r="K321" s="27"/>
      <c r="L321" s="27"/>
      <c r="M321" s="16"/>
      <c r="N321" s="16"/>
      <c r="O321" s="16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16"/>
      <c r="AD321" s="16"/>
      <c r="AE321" s="27"/>
      <c r="AF321" s="27"/>
      <c r="AG321" s="27"/>
      <c r="AH321" s="27"/>
      <c r="AI321" s="16"/>
      <c r="AJ321" s="16"/>
      <c r="AK321" s="16"/>
      <c r="AL321" s="27"/>
      <c r="AM321" s="16"/>
      <c r="AN321" s="27"/>
      <c r="AO321" s="16"/>
      <c r="AP321" s="27"/>
      <c r="AQ321" s="16"/>
      <c r="AR321" s="27"/>
      <c r="AS321" s="27"/>
      <c r="AT321" s="27"/>
      <c r="AU321" s="27"/>
      <c r="AV321" s="27"/>
      <c r="AW321" s="27"/>
    </row>
    <row r="322" spans="1:49" s="13" customFormat="1" x14ac:dyDescent="0.25">
      <c r="A322">
        <v>320</v>
      </c>
      <c r="B322" s="12">
        <v>41594</v>
      </c>
      <c r="C322" s="24">
        <v>175.66666666666666</v>
      </c>
      <c r="D322" s="23">
        <v>55.770833333333336</v>
      </c>
      <c r="E322" s="25">
        <v>58</v>
      </c>
      <c r="F322" s="26">
        <v>10.152083333333335</v>
      </c>
      <c r="G322" s="27">
        <v>38.791666666666664</v>
      </c>
      <c r="H322" s="12"/>
    </row>
    <row r="323" spans="1:49" s="13" customFormat="1" x14ac:dyDescent="0.25">
      <c r="A323">
        <v>321</v>
      </c>
      <c r="B323" s="12">
        <v>41595</v>
      </c>
      <c r="C323" s="24">
        <v>185.375</v>
      </c>
      <c r="D323" s="23">
        <v>55.387499999999989</v>
      </c>
      <c r="E323" s="25">
        <v>57.6</v>
      </c>
      <c r="F323" s="26">
        <v>10.219791666666673</v>
      </c>
      <c r="G323" s="27">
        <v>38.583333333333336</v>
      </c>
      <c r="H323" s="12"/>
    </row>
    <row r="324" spans="1:49" s="13" customFormat="1" x14ac:dyDescent="0.25">
      <c r="A324">
        <v>322</v>
      </c>
      <c r="B324" s="12">
        <v>41596</v>
      </c>
      <c r="C324" s="24">
        <v>202.83333333333334</v>
      </c>
      <c r="D324" s="23">
        <v>55.179166666666674</v>
      </c>
      <c r="E324" s="25">
        <v>56.8</v>
      </c>
      <c r="F324" s="26">
        <v>10.277083333333341</v>
      </c>
      <c r="G324" s="27">
        <v>38.625</v>
      </c>
      <c r="H324" s="12"/>
    </row>
    <row r="325" spans="1:49" s="13" customFormat="1" x14ac:dyDescent="0.25">
      <c r="A325">
        <v>323</v>
      </c>
      <c r="B325" s="12">
        <v>41597</v>
      </c>
      <c r="C325" s="24">
        <v>208.625</v>
      </c>
      <c r="D325" s="23">
        <v>55.42499999999999</v>
      </c>
      <c r="E325" s="25">
        <v>57.2</v>
      </c>
      <c r="F325" s="26">
        <v>10.285416666666672</v>
      </c>
      <c r="G325" s="27">
        <v>38.625</v>
      </c>
      <c r="H325" s="12"/>
    </row>
    <row r="326" spans="1:49" s="13" customFormat="1" x14ac:dyDescent="0.25">
      <c r="A326">
        <v>324</v>
      </c>
      <c r="B326" s="12">
        <v>41598</v>
      </c>
      <c r="C326" s="24">
        <v>209.75</v>
      </c>
      <c r="D326" s="23">
        <v>56.729166666666679</v>
      </c>
      <c r="E326" s="25">
        <v>58.7</v>
      </c>
      <c r="F326" s="26">
        <v>10.166666666666663</v>
      </c>
      <c r="G326" s="27">
        <v>38.333333333333336</v>
      </c>
      <c r="H326" s="12"/>
    </row>
    <row r="327" spans="1:49" s="13" customFormat="1" x14ac:dyDescent="0.25">
      <c r="A327">
        <v>325</v>
      </c>
      <c r="B327" s="12">
        <v>41599</v>
      </c>
      <c r="C327" s="24">
        <v>229.20833333333334</v>
      </c>
      <c r="D327" s="23">
        <v>57.162499999999987</v>
      </c>
      <c r="E327" s="25">
        <v>57.9</v>
      </c>
      <c r="F327" s="26">
        <v>9.9208333333333449</v>
      </c>
      <c r="G327" s="27">
        <v>38.791666666666664</v>
      </c>
      <c r="H327" s="12"/>
    </row>
    <row r="328" spans="1:49" s="13" customFormat="1" x14ac:dyDescent="0.25">
      <c r="A328">
        <v>326</v>
      </c>
      <c r="B328" s="12">
        <v>41600</v>
      </c>
      <c r="C328" s="24">
        <v>251.125</v>
      </c>
      <c r="D328" s="23">
        <v>56.204166666666673</v>
      </c>
      <c r="E328" s="25">
        <v>57.1</v>
      </c>
      <c r="F328" s="26">
        <v>9.8885416666666739</v>
      </c>
      <c r="G328" s="27">
        <v>39.291666666666664</v>
      </c>
      <c r="H328" s="12"/>
    </row>
    <row r="329" spans="1:49" s="13" customFormat="1" x14ac:dyDescent="0.25">
      <c r="A329">
        <v>327</v>
      </c>
      <c r="B329" s="12">
        <v>41601</v>
      </c>
      <c r="C329" s="24">
        <v>248.5</v>
      </c>
      <c r="D329" s="23">
        <v>55.612500000000004</v>
      </c>
      <c r="E329" s="25">
        <v>57.3</v>
      </c>
      <c r="F329" s="26">
        <v>9.9541666666666604</v>
      </c>
      <c r="G329" s="27">
        <v>40.541666666666664</v>
      </c>
      <c r="H329" s="12"/>
    </row>
    <row r="330" spans="1:49" s="13" customFormat="1" x14ac:dyDescent="0.25">
      <c r="A330">
        <v>328</v>
      </c>
      <c r="B330" s="12">
        <v>41602</v>
      </c>
      <c r="C330" s="24">
        <v>242.70833333333334</v>
      </c>
      <c r="D330" s="23">
        <v>55.108333333333341</v>
      </c>
      <c r="E330" s="25">
        <v>57</v>
      </c>
      <c r="F330" s="26">
        <v>10.145833333333334</v>
      </c>
      <c r="G330" s="27">
        <v>40</v>
      </c>
      <c r="H330" s="12"/>
    </row>
    <row r="331" spans="1:49" s="13" customFormat="1" x14ac:dyDescent="0.25">
      <c r="A331">
        <v>329</v>
      </c>
      <c r="B331" s="12">
        <v>41603</v>
      </c>
      <c r="C331" s="24">
        <v>240</v>
      </c>
      <c r="D331" s="23">
        <v>54.533333333333339</v>
      </c>
      <c r="E331" s="25">
        <v>56.5</v>
      </c>
      <c r="F331" s="26">
        <v>10.326041666666676</v>
      </c>
      <c r="G331" s="27">
        <v>39.708333333333336</v>
      </c>
      <c r="H331" s="12"/>
    </row>
    <row r="332" spans="1:49" s="13" customFormat="1" x14ac:dyDescent="0.25">
      <c r="A332">
        <v>330</v>
      </c>
      <c r="B332" s="12">
        <v>41604</v>
      </c>
      <c r="C332" s="24">
        <v>237.125</v>
      </c>
      <c r="D332" s="23">
        <v>54.199999999999989</v>
      </c>
      <c r="E332" s="25">
        <v>55.8</v>
      </c>
      <c r="F332" s="26">
        <v>10.445833333333331</v>
      </c>
      <c r="G332" s="27">
        <v>40.083333333333336</v>
      </c>
      <c r="H332" s="12"/>
    </row>
    <row r="333" spans="1:49" s="13" customFormat="1" x14ac:dyDescent="0.25">
      <c r="A333">
        <v>331</v>
      </c>
      <c r="B333" s="12">
        <v>41605</v>
      </c>
      <c r="C333" s="24">
        <v>238</v>
      </c>
      <c r="D333" s="23">
        <v>54.633333333333326</v>
      </c>
      <c r="E333" s="25">
        <v>56.5</v>
      </c>
      <c r="F333" s="26">
        <v>10.413541666666667</v>
      </c>
      <c r="G333" s="27">
        <v>40</v>
      </c>
      <c r="H333" s="12"/>
    </row>
    <row r="334" spans="1:49" s="13" customFormat="1" x14ac:dyDescent="0.25">
      <c r="A334">
        <v>332</v>
      </c>
      <c r="B334" s="12">
        <v>41606</v>
      </c>
      <c r="C334" s="24">
        <v>236.375</v>
      </c>
      <c r="D334" s="23">
        <v>54.954166666666659</v>
      </c>
      <c r="E334" s="25">
        <v>56.7</v>
      </c>
      <c r="F334" s="26">
        <v>10.348958333333337</v>
      </c>
      <c r="G334" s="27">
        <v>39.666666666666664</v>
      </c>
      <c r="H334" s="12"/>
    </row>
    <row r="335" spans="1:49" s="13" customFormat="1" x14ac:dyDescent="0.25">
      <c r="A335">
        <v>333</v>
      </c>
      <c r="B335" s="12">
        <v>41607</v>
      </c>
      <c r="C335" s="24">
        <v>235</v>
      </c>
      <c r="D335" s="23">
        <v>54.912500000000001</v>
      </c>
      <c r="E335" s="25">
        <v>56.9</v>
      </c>
      <c r="F335" s="26">
        <v>10.348958333333339</v>
      </c>
      <c r="G335" s="27">
        <v>39.708333333333336</v>
      </c>
      <c r="H335" s="12"/>
    </row>
    <row r="336" spans="1:49" s="13" customFormat="1" x14ac:dyDescent="0.25">
      <c r="A336">
        <v>334</v>
      </c>
      <c r="B336" s="12">
        <v>41608</v>
      </c>
      <c r="C336" s="24">
        <v>235</v>
      </c>
      <c r="D336" s="23">
        <v>54.729166666666679</v>
      </c>
      <c r="E336" s="25">
        <v>56.6</v>
      </c>
      <c r="F336" s="26">
        <v>10.401041666666664</v>
      </c>
      <c r="G336" s="27">
        <v>39.666666666666664</v>
      </c>
      <c r="H336" s="12"/>
    </row>
    <row r="337" spans="1:50" s="13" customFormat="1" x14ac:dyDescent="0.25">
      <c r="A337">
        <v>335</v>
      </c>
      <c r="B337" s="12">
        <v>41609</v>
      </c>
      <c r="C337" s="24">
        <v>234.5</v>
      </c>
      <c r="D337" s="23">
        <v>54.587499999999999</v>
      </c>
      <c r="E337" s="25">
        <v>56.6</v>
      </c>
      <c r="F337" s="26">
        <v>10.43958333333333</v>
      </c>
      <c r="G337" s="27">
        <v>39.75</v>
      </c>
      <c r="H337" s="12"/>
    </row>
    <row r="338" spans="1:50" s="13" customFormat="1" x14ac:dyDescent="0.25">
      <c r="A338">
        <v>336</v>
      </c>
      <c r="B338" s="12">
        <v>41610</v>
      </c>
      <c r="C338" s="24">
        <v>235.5</v>
      </c>
      <c r="D338" s="23">
        <v>54.483333333333327</v>
      </c>
      <c r="E338" s="25">
        <v>56.4</v>
      </c>
      <c r="F338" s="26">
        <v>10.444791666666664</v>
      </c>
      <c r="G338" s="27">
        <v>39.791666666666664</v>
      </c>
      <c r="H338" s="12"/>
    </row>
    <row r="339" spans="1:50" x14ac:dyDescent="0.25">
      <c r="A339">
        <v>337</v>
      </c>
      <c r="B339" s="12">
        <v>41611</v>
      </c>
      <c r="C339" s="24">
        <v>237.875</v>
      </c>
      <c r="D339" s="23">
        <v>54.07500000000001</v>
      </c>
      <c r="E339" s="25">
        <v>55.1</v>
      </c>
      <c r="F339" s="26">
        <v>10.363541666666675</v>
      </c>
      <c r="G339" s="27">
        <v>39.791666666666664</v>
      </c>
      <c r="H339" s="12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</row>
    <row r="340" spans="1:50" x14ac:dyDescent="0.25">
      <c r="A340">
        <v>338</v>
      </c>
      <c r="B340" s="12">
        <v>41612</v>
      </c>
      <c r="C340" s="24">
        <v>237</v>
      </c>
      <c r="D340" s="23">
        <v>52.020833333333321</v>
      </c>
      <c r="E340" s="25">
        <v>53.4</v>
      </c>
      <c r="F340" s="26">
        <v>10.539583333333331</v>
      </c>
      <c r="G340" s="27">
        <v>39.625</v>
      </c>
      <c r="H340" s="12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</row>
    <row r="341" spans="1:50" x14ac:dyDescent="0.25">
      <c r="A341">
        <v>339</v>
      </c>
      <c r="B341" s="12">
        <v>41613</v>
      </c>
      <c r="C341" s="24">
        <v>226.75</v>
      </c>
      <c r="D341" s="23">
        <v>49.579166666666652</v>
      </c>
      <c r="E341" s="25">
        <v>51</v>
      </c>
      <c r="F341" s="26">
        <v>10.929166666666662</v>
      </c>
      <c r="G341" s="27">
        <v>39.916666666666664</v>
      </c>
      <c r="H341" s="12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</row>
    <row r="342" spans="1:50" x14ac:dyDescent="0.25">
      <c r="A342">
        <v>340</v>
      </c>
      <c r="B342" s="12">
        <v>41614</v>
      </c>
      <c r="C342" s="24">
        <v>222.75</v>
      </c>
      <c r="D342" s="23">
        <v>47.99583333333333</v>
      </c>
      <c r="E342" s="25">
        <v>49.4</v>
      </c>
      <c r="F342" s="26">
        <v>11.290625000000006</v>
      </c>
      <c r="G342" s="27">
        <v>40.666666666666664</v>
      </c>
      <c r="H342" s="12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</row>
    <row r="343" spans="1:50" x14ac:dyDescent="0.25">
      <c r="A343">
        <v>341</v>
      </c>
      <c r="B343" s="12">
        <v>41615</v>
      </c>
      <c r="C343" s="24">
        <v>228.625</v>
      </c>
      <c r="D343" s="23">
        <v>47.762499999999989</v>
      </c>
      <c r="E343" s="25">
        <v>49</v>
      </c>
      <c r="F343" s="26">
        <v>11.403125000000001</v>
      </c>
      <c r="G343" s="27">
        <v>41.583333333333336</v>
      </c>
      <c r="H343" s="12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</row>
    <row r="344" spans="1:50" x14ac:dyDescent="0.25">
      <c r="A344">
        <v>342</v>
      </c>
      <c r="B344" s="12">
        <v>41616</v>
      </c>
      <c r="C344" s="24">
        <v>235.91666666666666</v>
      </c>
      <c r="D344" s="23">
        <v>47.004166666666663</v>
      </c>
      <c r="E344" s="25">
        <v>48.5</v>
      </c>
      <c r="F344" s="26">
        <v>11.516666666666667</v>
      </c>
      <c r="G344" s="27">
        <v>42.125</v>
      </c>
      <c r="H344" s="12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</row>
    <row r="345" spans="1:50" x14ac:dyDescent="0.25">
      <c r="A345">
        <v>343</v>
      </c>
      <c r="B345" s="12">
        <v>41617</v>
      </c>
      <c r="C345" s="24">
        <v>240</v>
      </c>
      <c r="D345" s="23">
        <v>46.191666666666663</v>
      </c>
      <c r="E345" s="25">
        <v>47.8</v>
      </c>
      <c r="F345" s="26">
        <v>11.67499999999999</v>
      </c>
      <c r="G345" s="27">
        <v>42.541666666666664</v>
      </c>
      <c r="H345" s="12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</row>
    <row r="346" spans="1:50" x14ac:dyDescent="0.25">
      <c r="A346">
        <v>344</v>
      </c>
      <c r="B346" s="12">
        <v>41618</v>
      </c>
      <c r="C346" s="24">
        <v>234.60869565217391</v>
      </c>
      <c r="D346" s="23">
        <v>45.817391304347822</v>
      </c>
      <c r="E346" s="25">
        <v>47.6</v>
      </c>
      <c r="F346" s="26">
        <v>11.762365591397845</v>
      </c>
      <c r="G346" s="27">
        <v>42.652173913043477</v>
      </c>
      <c r="H346" s="12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</row>
    <row r="347" spans="1:50" x14ac:dyDescent="0.25">
      <c r="A347">
        <v>345</v>
      </c>
      <c r="B347" s="12">
        <v>41619</v>
      </c>
      <c r="C347" s="24">
        <v>232</v>
      </c>
      <c r="D347" s="23">
        <v>46.208333333333336</v>
      </c>
      <c r="E347" s="25">
        <v>48</v>
      </c>
      <c r="F347" s="26">
        <v>11.76666666666666</v>
      </c>
      <c r="G347" s="27">
        <v>42.416666666666664</v>
      </c>
      <c r="H347" s="12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</row>
    <row r="348" spans="1:50" x14ac:dyDescent="0.25">
      <c r="A348">
        <v>346</v>
      </c>
      <c r="B348" s="12">
        <v>41620</v>
      </c>
      <c r="C348" s="24">
        <v>233.875</v>
      </c>
      <c r="D348" s="23">
        <v>46.391666666666659</v>
      </c>
      <c r="E348" s="25">
        <v>48.3</v>
      </c>
      <c r="F348" s="26">
        <v>11.754166666666668</v>
      </c>
      <c r="G348" s="27">
        <v>41.833333333333336</v>
      </c>
      <c r="H348" s="12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</row>
    <row r="349" spans="1:50" x14ac:dyDescent="0.25">
      <c r="A349">
        <v>347</v>
      </c>
      <c r="B349" s="12">
        <v>41621</v>
      </c>
      <c r="C349" s="24">
        <v>235</v>
      </c>
      <c r="D349" s="23">
        <v>46.787500000000001</v>
      </c>
      <c r="E349" s="25">
        <v>48.6</v>
      </c>
      <c r="F349" s="26">
        <v>11.705208333333337</v>
      </c>
      <c r="G349" s="27">
        <v>41.583333333333336</v>
      </c>
      <c r="H349" s="12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</row>
    <row r="350" spans="1:50" x14ac:dyDescent="0.25">
      <c r="A350">
        <v>348</v>
      </c>
      <c r="B350" s="12">
        <v>41622</v>
      </c>
      <c r="C350" s="24">
        <v>236.625</v>
      </c>
      <c r="D350" s="23">
        <v>47.254166666666663</v>
      </c>
      <c r="E350" s="25">
        <v>49.1</v>
      </c>
      <c r="F350" s="26">
        <v>11.654166666666674</v>
      </c>
      <c r="G350" s="27">
        <v>41.5</v>
      </c>
      <c r="H350" s="12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</row>
    <row r="351" spans="1:50" x14ac:dyDescent="0.25">
      <c r="A351">
        <v>349</v>
      </c>
      <c r="B351" s="12">
        <v>41623</v>
      </c>
      <c r="C351" s="24">
        <v>238</v>
      </c>
      <c r="D351" s="23">
        <v>47.687500000000007</v>
      </c>
      <c r="E351" s="25">
        <v>49.5</v>
      </c>
      <c r="F351" s="26">
        <v>11.59166666666666</v>
      </c>
      <c r="G351" s="27">
        <v>41.5</v>
      </c>
      <c r="H351" s="12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</row>
    <row r="352" spans="1:50" x14ac:dyDescent="0.25">
      <c r="A352">
        <v>350</v>
      </c>
      <c r="B352" s="12">
        <v>41624</v>
      </c>
      <c r="C352" s="24">
        <v>240.5</v>
      </c>
      <c r="D352" s="23">
        <v>48.191666666666663</v>
      </c>
      <c r="E352" s="25">
        <v>49.9</v>
      </c>
      <c r="F352" s="26">
        <v>11.51249999999999</v>
      </c>
      <c r="G352" s="27">
        <v>41.416666666666664</v>
      </c>
      <c r="H352" s="12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</row>
    <row r="353" spans="1:50" x14ac:dyDescent="0.25">
      <c r="A353">
        <v>351</v>
      </c>
      <c r="B353" s="12">
        <v>41625</v>
      </c>
      <c r="C353" s="24">
        <v>241</v>
      </c>
      <c r="D353" s="23">
        <v>48.891666666666659</v>
      </c>
      <c r="E353" s="25">
        <v>50.5</v>
      </c>
      <c r="F353" s="26">
        <v>11.411458333333327</v>
      </c>
      <c r="G353" s="27">
        <v>41.5</v>
      </c>
      <c r="H353" s="12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</row>
    <row r="354" spans="1:50" x14ac:dyDescent="0.25">
      <c r="A354">
        <v>352</v>
      </c>
      <c r="B354" s="12">
        <v>41626</v>
      </c>
      <c r="C354" s="24">
        <v>238.25</v>
      </c>
      <c r="D354" s="23">
        <v>50.316666666666663</v>
      </c>
      <c r="E354" s="25">
        <v>51.8</v>
      </c>
      <c r="F354" s="26">
        <v>11.189583333333333</v>
      </c>
      <c r="G354" s="27">
        <v>41.541666666666664</v>
      </c>
      <c r="H354" s="12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</row>
    <row r="355" spans="1:50" x14ac:dyDescent="0.25">
      <c r="A355">
        <v>353</v>
      </c>
      <c r="B355" s="12">
        <v>41627</v>
      </c>
      <c r="C355" s="24">
        <v>241</v>
      </c>
      <c r="D355" s="23">
        <v>51.054166666666674</v>
      </c>
      <c r="E355" s="25">
        <v>52.2</v>
      </c>
      <c r="F355" s="26">
        <v>10.897916666666667</v>
      </c>
      <c r="G355" s="27">
        <v>41.75</v>
      </c>
      <c r="H355" s="12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</row>
    <row r="356" spans="1:50" x14ac:dyDescent="0.25">
      <c r="A356">
        <v>354</v>
      </c>
      <c r="B356" s="12">
        <v>41628</v>
      </c>
      <c r="C356" s="24">
        <v>238.625</v>
      </c>
      <c r="D356" s="23">
        <v>50.304166666666667</v>
      </c>
      <c r="E356" s="25">
        <v>51.8</v>
      </c>
      <c r="F356" s="26">
        <v>10.93124999999999</v>
      </c>
      <c r="G356" s="27">
        <v>42.083333333333336</v>
      </c>
      <c r="H356" s="12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</row>
    <row r="357" spans="1:50" x14ac:dyDescent="0.25">
      <c r="A357">
        <v>355</v>
      </c>
      <c r="B357" s="12">
        <v>41629</v>
      </c>
      <c r="C357" s="24">
        <v>238.5</v>
      </c>
      <c r="D357" s="23">
        <v>49.79999999999999</v>
      </c>
      <c r="E357" s="25">
        <v>51.4</v>
      </c>
      <c r="F357" s="26">
        <v>11.041666666666666</v>
      </c>
      <c r="G357" s="27">
        <v>42.75</v>
      </c>
      <c r="H357" s="12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</row>
    <row r="358" spans="1:50" x14ac:dyDescent="0.25">
      <c r="A358">
        <v>356</v>
      </c>
      <c r="B358" s="12">
        <v>41630</v>
      </c>
      <c r="C358" s="24">
        <v>240.5</v>
      </c>
      <c r="D358" s="23">
        <v>49.416666666666657</v>
      </c>
      <c r="E358" s="25">
        <v>51.1</v>
      </c>
      <c r="F358" s="26">
        <v>11.163541666666669</v>
      </c>
      <c r="G358" s="27">
        <v>43.583333333333336</v>
      </c>
      <c r="H358" s="12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</row>
    <row r="359" spans="1:50" x14ac:dyDescent="0.25">
      <c r="A359">
        <v>357</v>
      </c>
      <c r="B359" s="12">
        <v>41631</v>
      </c>
      <c r="C359" s="24">
        <v>233.5</v>
      </c>
      <c r="D359" s="23">
        <v>49.187500000000007</v>
      </c>
      <c r="E359" s="25">
        <v>50.9</v>
      </c>
      <c r="F359" s="26">
        <v>11.288541666666669</v>
      </c>
      <c r="G359" s="27">
        <v>43.666666666666664</v>
      </c>
      <c r="H359" s="12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</row>
    <row r="360" spans="1:50" x14ac:dyDescent="0.25">
      <c r="A360">
        <v>358</v>
      </c>
      <c r="B360" s="12">
        <v>41632</v>
      </c>
      <c r="C360" s="24">
        <v>232</v>
      </c>
      <c r="D360" s="23">
        <v>49.129166666666663</v>
      </c>
      <c r="E360" s="25">
        <v>51</v>
      </c>
      <c r="F360" s="26">
        <v>11.337499999999999</v>
      </c>
      <c r="G360" s="27">
        <v>43.708333333333336</v>
      </c>
      <c r="H360" s="12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</row>
    <row r="361" spans="1:50" x14ac:dyDescent="0.25">
      <c r="A361">
        <v>359</v>
      </c>
      <c r="B361" s="12">
        <v>41633</v>
      </c>
      <c r="C361" s="24">
        <v>232</v>
      </c>
      <c r="D361" s="23">
        <v>49.166666666666679</v>
      </c>
      <c r="E361" s="25">
        <v>51</v>
      </c>
      <c r="F361" s="26">
        <v>11.334375</v>
      </c>
      <c r="G361" s="27">
        <v>43.75</v>
      </c>
      <c r="H361" s="12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</row>
    <row r="362" spans="1:50" x14ac:dyDescent="0.25">
      <c r="A362">
        <v>360</v>
      </c>
      <c r="B362" s="12">
        <v>41634</v>
      </c>
      <c r="C362" s="24">
        <v>232</v>
      </c>
      <c r="D362" s="23">
        <v>49.170833333333341</v>
      </c>
      <c r="E362" s="25">
        <v>51.1</v>
      </c>
      <c r="F362" s="26">
        <v>11.318750000000003</v>
      </c>
      <c r="G362" s="27">
        <v>43.666666666666664</v>
      </c>
      <c r="H362" s="12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</row>
    <row r="363" spans="1:50" x14ac:dyDescent="0.25">
      <c r="A363">
        <v>361</v>
      </c>
      <c r="B363" s="12">
        <v>41635</v>
      </c>
      <c r="C363" s="24">
        <v>230.5</v>
      </c>
      <c r="D363" s="23">
        <v>49.1</v>
      </c>
      <c r="E363" s="25">
        <v>50.8</v>
      </c>
      <c r="F363" s="26">
        <v>11.326041666666663</v>
      </c>
      <c r="G363" s="27">
        <v>43.625</v>
      </c>
      <c r="H363" s="12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</row>
    <row r="364" spans="1:50" x14ac:dyDescent="0.25">
      <c r="A364">
        <v>362</v>
      </c>
      <c r="B364" s="12">
        <v>41636</v>
      </c>
      <c r="C364" s="24">
        <v>228.875</v>
      </c>
      <c r="D364" s="23">
        <v>49.283333333333339</v>
      </c>
      <c r="E364" s="25">
        <v>51</v>
      </c>
      <c r="F364" s="26">
        <v>11.259375000000007</v>
      </c>
      <c r="G364" s="27">
        <v>43.583333333333336</v>
      </c>
      <c r="H364" s="12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</row>
    <row r="365" spans="1:50" x14ac:dyDescent="0.25">
      <c r="A365">
        <v>363</v>
      </c>
      <c r="B365" s="12">
        <v>41637</v>
      </c>
      <c r="C365" s="24">
        <v>227</v>
      </c>
      <c r="D365" s="23">
        <v>48.925000000000004</v>
      </c>
      <c r="E365" s="25">
        <v>50.8</v>
      </c>
      <c r="F365" s="26">
        <v>11.296875000000007</v>
      </c>
      <c r="G365" s="27">
        <v>43.583333333333336</v>
      </c>
      <c r="H365" s="12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</row>
    <row r="366" spans="1:50" x14ac:dyDescent="0.25">
      <c r="A366">
        <v>364</v>
      </c>
      <c r="B366" s="12">
        <v>41638</v>
      </c>
      <c r="C366" s="24">
        <v>227</v>
      </c>
      <c r="D366" s="23">
        <v>48.670833333333341</v>
      </c>
      <c r="E366" s="25">
        <v>50.5</v>
      </c>
      <c r="F366" s="26">
        <v>11.356249999999998</v>
      </c>
      <c r="G366" s="27">
        <v>43.583333333333336</v>
      </c>
      <c r="H366" s="12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</row>
    <row r="367" spans="1:50" x14ac:dyDescent="0.25">
      <c r="A367">
        <v>365</v>
      </c>
      <c r="B367" s="12">
        <v>41639</v>
      </c>
      <c r="C367" s="24">
        <v>227</v>
      </c>
      <c r="D367" s="23">
        <v>48.2</v>
      </c>
      <c r="E367" s="25">
        <v>48.2</v>
      </c>
      <c r="F367" s="26">
        <v>11.2</v>
      </c>
      <c r="G367" s="27">
        <v>44</v>
      </c>
      <c r="H367" s="12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</row>
    <row r="368" spans="1:50" x14ac:dyDescent="0.25">
      <c r="B368" s="12"/>
      <c r="C368" s="24"/>
      <c r="D368" s="23"/>
      <c r="E368" s="25"/>
      <c r="F368" s="26"/>
      <c r="G368" s="27"/>
      <c r="H368" s="12"/>
    </row>
    <row r="369" spans="2:50" x14ac:dyDescent="0.25">
      <c r="B369" s="1"/>
      <c r="G369" s="27"/>
    </row>
    <row r="370" spans="2:50" x14ac:dyDescent="0.25">
      <c r="B370" s="1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</row>
    <row r="371" spans="2:50" x14ac:dyDescent="0.25">
      <c r="B371" s="1"/>
      <c r="F371" s="10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</row>
    <row r="372" spans="2:50" x14ac:dyDescent="0.25">
      <c r="B372" s="1"/>
      <c r="F372" s="1"/>
    </row>
    <row r="373" spans="2:50" x14ac:dyDescent="0.25">
      <c r="B373" s="1"/>
      <c r="F373" s="1"/>
    </row>
    <row r="374" spans="2:50" x14ac:dyDescent="0.25">
      <c r="B374" s="1"/>
      <c r="F374" s="1"/>
    </row>
    <row r="375" spans="2:50" x14ac:dyDescent="0.25">
      <c r="B375" s="1"/>
      <c r="F375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60" zoomScaleNormal="80" workbookViewId="0">
      <selection activeCell="N151" sqref="N151"/>
    </sheetView>
  </sheetViews>
  <sheetFormatPr defaultRowHeight="15" x14ac:dyDescent="0.25"/>
  <cols>
    <col min="19" max="19" width="1.7109375" customWidth="1"/>
  </cols>
  <sheetData/>
  <pageMargins left="0.7" right="0.7" top="0.75" bottom="0.75" header="0.3" footer="0.3"/>
  <pageSetup scale="73" fitToHeight="3" orientation="landscape" r:id="rId1"/>
  <rowBreaks count="2" manualBreakCount="2">
    <brk id="42" max="18" man="1"/>
    <brk id="85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topLeftCell="A73" zoomScale="60" zoomScaleNormal="100" workbookViewId="0">
      <selection activeCell="N151" sqref="N151"/>
    </sheetView>
  </sheetViews>
  <sheetFormatPr defaultRowHeight="15" x14ac:dyDescent="0.25"/>
  <cols>
    <col min="19" max="19" width="1.7109375" customWidth="1"/>
  </cols>
  <sheetData/>
  <pageMargins left="0.7" right="0.7" top="0.75" bottom="0.75" header="0.3" footer="0.3"/>
  <pageSetup scale="69" fitToHeight="3" orientation="landscape" r:id="rId1"/>
  <rowBreaks count="1" manualBreakCount="1">
    <brk id="5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SB</cp:lastModifiedBy>
  <cp:lastPrinted>2014-02-10T21:45:47Z</cp:lastPrinted>
  <dcterms:created xsi:type="dcterms:W3CDTF">2011-07-14T19:42:03Z</dcterms:created>
  <dcterms:modified xsi:type="dcterms:W3CDTF">2014-02-10T21:48:54Z</dcterms:modified>
</cp:coreProperties>
</file>